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30" windowWidth="11025" windowHeight="8385" tabRatio="578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<sst xmlns="http://schemas.openxmlformats.org/spreadsheetml/2006/main" count="78" uniqueCount="52">
  <si>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</si>
  <si>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</si>
  <si>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</si>
  <si>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</si>
  <si>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</si>
  <si>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</si>
  <si>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Восточное СП</t>
  </si>
  <si>
    <t>Главный инженер</t>
  </si>
  <si>
    <t>А.В. Шильников</t>
  </si>
  <si>
    <t>Наименование объектов</t>
  </si>
  <si>
    <t>площадь МКД, м2</t>
  </si>
  <si>
    <t xml:space="preserve">% сбора платежей </t>
  </si>
  <si>
    <t>сумма тек. ремонта</t>
  </si>
  <si>
    <t>ул. Клубная д.4</t>
  </si>
  <si>
    <t>ул. Клубная д.10</t>
  </si>
  <si>
    <t>ул. Клубная д.6</t>
  </si>
  <si>
    <t>ул. Придорожная д.1</t>
  </si>
  <si>
    <t>ул. Придорожная д.15</t>
  </si>
  <si>
    <t>ул. Придорожная д.2</t>
  </si>
  <si>
    <t>ул. Придорожная д.3</t>
  </si>
  <si>
    <t>ул. Центральная д.1</t>
  </si>
  <si>
    <t>ул. Центральная  д.13</t>
  </si>
  <si>
    <t>ул. Центральная д.15</t>
  </si>
  <si>
    <t>ул. Центральная д.3</t>
  </si>
  <si>
    <t>ул. Центральная д.5</t>
  </si>
  <si>
    <t>ул. Центральная д.9</t>
  </si>
  <si>
    <t xml:space="preserve">ул. Центральная д.1 </t>
  </si>
  <si>
    <t>ул. Центральная д.2</t>
  </si>
  <si>
    <t>кол-во</t>
  </si>
  <si>
    <t>с. ВОСТОЧНОЕ</t>
  </si>
  <si>
    <t>с. МАЛИНОВКА</t>
  </si>
  <si>
    <t>с. ЧЁРНАЯ РЕЧКА</t>
  </si>
  <si>
    <t>шт.</t>
  </si>
  <si>
    <t>Ремонт крыши</t>
  </si>
  <si>
    <t>м2</t>
  </si>
  <si>
    <t>Ремонт подъезда</t>
  </si>
  <si>
    <t>Ремонт панельных стыков/ремонт крыши</t>
  </si>
  <si>
    <t>м. п./м2</t>
  </si>
  <si>
    <t>под.</t>
  </si>
  <si>
    <t>47-69-07</t>
  </si>
  <si>
    <t>Хабаровского муниципального района на 2019 год</t>
  </si>
  <si>
    <t>Ремонт панельных стыков</t>
  </si>
  <si>
    <t>м. п.</t>
  </si>
  <si>
    <t>120/170</t>
  </si>
  <si>
    <t>Ремонт подъезда № 2</t>
  </si>
  <si>
    <t>Ремонт магистрали ХВС</t>
  </si>
  <si>
    <t>Установка окон ПВХ</t>
  </si>
  <si>
    <t>Ремонт электрического кабеля</t>
  </si>
  <si>
    <t>19км., д. 2</t>
  </si>
  <si>
    <t>19км., д. 3</t>
  </si>
  <si>
    <t>19км., д. 1</t>
  </si>
  <si>
    <t>Ремонт фасада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</si>
</sst>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#,##0.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183" fontId="0" fillId="0" borderId="10" xfId="0" applyNumberFormat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0" fillId="33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183" fontId="0" fillId="0" borderId="14" xfId="0" applyNumberForma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83" fontId="0" fillId="0" borderId="10" xfId="0" applyNumberForma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83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83" fontId="0" fillId="0" borderId="14" xfId="0" applyNumberFormat="1" applyBorder="1" applyAlignment="1">
      <alignment horizontal="left" vertical="center"/>
    </xf>
    <xf numFmtId="183" fontId="0" fillId="0" borderId="15" xfId="0" applyNumberFormat="1" applyBorder="1" applyAlignment="1">
      <alignment horizontal="left" vertical="center"/>
    </xf>
    <xf numFmtId="3" fontId="0" fillId="33" borderId="14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3" fontId="0" fillId="0" borderId="14" xfId="0" applyNumberForma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A1" sqref="A1:IV6"/>
    </sheetView>
  </sheetViews>
  <sheetFormatPr defaultColWidth="9.140625" defaultRowHeight="12.75"/>
  <cols>
    <col min="1" max="1" width="6.28125" style="0" customWidth="1"/>
    <col min="2" max="2" width="28.140625" style="0" customWidth="1"/>
    <col min="3" max="3" width="10.140625" style="0" customWidth="1"/>
    <col min="4" max="4" width="5.421875" style="0" customWidth="1"/>
    <col min="5" max="5" width="12.28125" style="0" customWidth="1"/>
    <col min="6" max="6" width="25.8515625" style="0" customWidth="1"/>
    <col min="7" max="7" width="10.28125" style="0" customWidth="1"/>
    <col min="9" max="9" width="10.00390625" style="0" customWidth="1"/>
  </cols>
  <sheetData>
    <row r="1" spans="6:11" ht="15">
      <c r="F1" s="66" t="s">
        <v>0</v>
      </c>
      <c r="G1" s="66"/>
      <c r="H1" s="66"/>
      <c r="I1" s="66"/>
      <c r="J1" s="66"/>
      <c r="K1" s="66"/>
    </row>
    <row r="2" spans="6:11" ht="15">
      <c r="F2" s="66" t="s">
        <v>40</v>
      </c>
      <c r="G2" s="66"/>
      <c r="H2" s="66"/>
      <c r="I2" s="66"/>
      <c r="J2" s="66"/>
      <c r="K2" s="66"/>
    </row>
    <row r="3" spans="1:5" ht="12.75">
      <c r="A3" s="8" t="s">
        <v>1</v>
      </c>
      <c r="B3" s="8"/>
      <c r="C3" s="8"/>
      <c r="D3" s="8"/>
      <c r="E3" s="8"/>
    </row>
    <row r="5" spans="1:21" s="7" customFormat="1" ht="12.75">
      <c r="A5" s="52" t="s">
        <v>2</v>
      </c>
      <c r="B5" s="62" t="s">
        <v>9</v>
      </c>
      <c r="C5" s="62" t="s">
        <v>10</v>
      </c>
      <c r="D5" s="62" t="s">
        <v>11</v>
      </c>
      <c r="E5" s="62" t="s">
        <v>12</v>
      </c>
      <c r="F5" s="52" t="s">
        <v>3</v>
      </c>
      <c r="G5" s="52" t="s">
        <v>4</v>
      </c>
      <c r="H5" s="52" t="s">
        <v>28</v>
      </c>
      <c r="I5" s="67" t="s">
        <v>5</v>
      </c>
      <c r="J5" s="67"/>
      <c r="K5" s="67"/>
      <c r="L5" s="67"/>
      <c r="M5"/>
      <c r="N5"/>
      <c r="O5"/>
      <c r="P5"/>
      <c r="Q5"/>
      <c r="R5"/>
      <c r="S5"/>
      <c r="T5"/>
      <c r="U5"/>
    </row>
    <row r="6" spans="1:12" ht="12.75">
      <c r="A6" s="53"/>
      <c r="B6" s="63"/>
      <c r="C6" s="63"/>
      <c r="D6" s="63"/>
      <c r="E6" s="63"/>
      <c r="F6" s="53"/>
      <c r="G6" s="53"/>
      <c r="H6" s="53"/>
      <c r="I6" s="1">
        <v>1</v>
      </c>
      <c r="J6" s="1">
        <v>2</v>
      </c>
      <c r="K6" s="1">
        <v>3</v>
      </c>
      <c r="L6" s="1">
        <v>4</v>
      </c>
    </row>
    <row r="7" spans="1:12" ht="12.75">
      <c r="A7" s="2">
        <v>1</v>
      </c>
      <c r="B7" s="2">
        <v>2</v>
      </c>
      <c r="C7" s="2"/>
      <c r="D7" s="2"/>
      <c r="E7" s="2"/>
      <c r="F7" s="2">
        <v>3</v>
      </c>
      <c r="G7" s="2">
        <v>4</v>
      </c>
      <c r="H7" s="2">
        <v>5</v>
      </c>
      <c r="I7" s="1">
        <v>6</v>
      </c>
      <c r="J7" s="1">
        <v>7</v>
      </c>
      <c r="K7" s="1">
        <v>8</v>
      </c>
      <c r="L7" s="1">
        <v>9</v>
      </c>
    </row>
    <row r="8" spans="1:12" ht="15.75">
      <c r="A8" s="16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</row>
    <row r="9" spans="1:12" ht="12.75">
      <c r="A9" s="1"/>
      <c r="B9" s="13" t="s">
        <v>29</v>
      </c>
      <c r="C9" s="1"/>
      <c r="D9" s="1"/>
      <c r="E9" s="1"/>
      <c r="F9" s="24"/>
      <c r="G9" s="21"/>
      <c r="H9" s="22"/>
      <c r="I9" s="23"/>
      <c r="J9" s="3"/>
      <c r="K9" s="3"/>
      <c r="L9" s="3"/>
    </row>
    <row r="10" spans="1:12" ht="12.75">
      <c r="A10" s="1">
        <v>1</v>
      </c>
      <c r="B10" s="10" t="s">
        <v>14</v>
      </c>
      <c r="C10" s="10">
        <v>597.2</v>
      </c>
      <c r="D10" s="12">
        <v>87</v>
      </c>
      <c r="E10" s="15">
        <f>C10*D10*12*6/100</f>
        <v>37408.608</v>
      </c>
      <c r="F10" s="4" t="s">
        <v>33</v>
      </c>
      <c r="G10" s="1" t="s">
        <v>34</v>
      </c>
      <c r="H10" s="1">
        <v>30</v>
      </c>
      <c r="I10" s="25"/>
      <c r="J10" s="25">
        <v>30</v>
      </c>
      <c r="K10" s="25"/>
      <c r="L10" s="25"/>
    </row>
    <row r="11" spans="1:12" ht="12.75">
      <c r="A11" s="54">
        <v>2</v>
      </c>
      <c r="B11" s="56" t="s">
        <v>13</v>
      </c>
      <c r="C11" s="56">
        <v>3317.3</v>
      </c>
      <c r="D11" s="58">
        <v>100</v>
      </c>
      <c r="E11" s="60">
        <f>C11*D11*12*6/100</f>
        <v>238845.6</v>
      </c>
      <c r="F11" s="34" t="s">
        <v>41</v>
      </c>
      <c r="G11" s="37" t="s">
        <v>42</v>
      </c>
      <c r="H11" s="37">
        <v>130</v>
      </c>
      <c r="I11" s="50"/>
      <c r="J11" s="50">
        <v>70</v>
      </c>
      <c r="K11" s="50">
        <v>60</v>
      </c>
      <c r="L11" s="50"/>
    </row>
    <row r="12" spans="1:12" ht="18" customHeight="1">
      <c r="A12" s="55"/>
      <c r="B12" s="57"/>
      <c r="C12" s="57"/>
      <c r="D12" s="59"/>
      <c r="E12" s="61"/>
      <c r="F12" s="34" t="s">
        <v>33</v>
      </c>
      <c r="G12" s="33" t="s">
        <v>34</v>
      </c>
      <c r="H12" s="33">
        <v>120</v>
      </c>
      <c r="I12" s="33"/>
      <c r="J12" s="33">
        <v>120</v>
      </c>
      <c r="K12" s="33"/>
      <c r="L12" s="33"/>
    </row>
    <row r="13" spans="1:12" ht="18" customHeight="1">
      <c r="A13" s="54">
        <v>3</v>
      </c>
      <c r="B13" s="56" t="s">
        <v>15</v>
      </c>
      <c r="C13" s="56">
        <v>3288.97</v>
      </c>
      <c r="D13" s="64">
        <v>100</v>
      </c>
      <c r="E13" s="60">
        <f>C13*D13*12*6/100</f>
        <v>236805.84</v>
      </c>
      <c r="F13" s="34" t="s">
        <v>35</v>
      </c>
      <c r="G13" s="33" t="s">
        <v>32</v>
      </c>
      <c r="H13" s="33">
        <v>1</v>
      </c>
      <c r="I13" s="33"/>
      <c r="J13" s="33"/>
      <c r="K13" s="33">
        <v>1</v>
      </c>
      <c r="L13" s="33"/>
    </row>
    <row r="14" spans="1:12" ht="25.5" customHeight="1">
      <c r="A14" s="55"/>
      <c r="B14" s="57"/>
      <c r="C14" s="57"/>
      <c r="D14" s="65"/>
      <c r="E14" s="61"/>
      <c r="F14" s="34" t="s">
        <v>36</v>
      </c>
      <c r="G14" s="33" t="s">
        <v>37</v>
      </c>
      <c r="H14" s="33" t="s">
        <v>43</v>
      </c>
      <c r="I14" s="33"/>
      <c r="J14" s="33">
        <v>120</v>
      </c>
      <c r="K14" s="33">
        <v>170</v>
      </c>
      <c r="L14" s="33"/>
    </row>
    <row r="15" spans="1:12" ht="18.75" customHeight="1">
      <c r="A15" s="1">
        <v>4</v>
      </c>
      <c r="B15" s="10" t="s">
        <v>16</v>
      </c>
      <c r="C15" s="10">
        <v>1610.7</v>
      </c>
      <c r="D15" s="12">
        <v>95.1</v>
      </c>
      <c r="E15" s="29">
        <f>C15*D15*12*6/100</f>
        <v>110287.85040000001</v>
      </c>
      <c r="F15" s="4" t="s">
        <v>44</v>
      </c>
      <c r="G15" s="1" t="s">
        <v>32</v>
      </c>
      <c r="H15" s="33">
        <v>1</v>
      </c>
      <c r="I15" s="25"/>
      <c r="J15" s="25">
        <v>1</v>
      </c>
      <c r="K15" s="25"/>
      <c r="L15" s="25"/>
    </row>
    <row r="16" spans="1:12" ht="12.75">
      <c r="A16" s="1">
        <v>5</v>
      </c>
      <c r="B16" s="10" t="s">
        <v>17</v>
      </c>
      <c r="C16" s="10">
        <v>520.4</v>
      </c>
      <c r="D16" s="12">
        <v>94.7</v>
      </c>
      <c r="E16" s="29">
        <f aca="true" t="shared" si="0" ref="E16:E24">C16*D16*12*6/100</f>
        <v>35482.95359999999</v>
      </c>
      <c r="F16" s="4" t="s">
        <v>46</v>
      </c>
      <c r="G16" s="1" t="s">
        <v>32</v>
      </c>
      <c r="H16" s="1">
        <v>1</v>
      </c>
      <c r="I16" s="25"/>
      <c r="J16" s="25">
        <v>1</v>
      </c>
      <c r="K16" s="25"/>
      <c r="L16" s="25"/>
    </row>
    <row r="17" spans="1:12" ht="12.75">
      <c r="A17" s="1">
        <v>6</v>
      </c>
      <c r="B17" s="10" t="s">
        <v>18</v>
      </c>
      <c r="C17" s="10">
        <v>1609.1</v>
      </c>
      <c r="D17" s="12">
        <v>98.1</v>
      </c>
      <c r="E17" s="29">
        <f t="shared" si="0"/>
        <v>113653.95120000001</v>
      </c>
      <c r="F17" s="11" t="s">
        <v>51</v>
      </c>
      <c r="G17" s="9" t="s">
        <v>34</v>
      </c>
      <c r="H17" s="9">
        <v>120</v>
      </c>
      <c r="I17" s="27"/>
      <c r="J17" s="27"/>
      <c r="K17" s="27">
        <v>120</v>
      </c>
      <c r="L17" s="27"/>
    </row>
    <row r="18" spans="1:12" ht="12.75" customHeight="1">
      <c r="A18" s="1">
        <v>7</v>
      </c>
      <c r="B18" s="10" t="s">
        <v>19</v>
      </c>
      <c r="C18" s="10">
        <v>1288.9</v>
      </c>
      <c r="D18" s="12">
        <v>79.5</v>
      </c>
      <c r="E18" s="29">
        <f t="shared" si="0"/>
        <v>73776.636</v>
      </c>
      <c r="F18" s="46" t="s">
        <v>46</v>
      </c>
      <c r="G18" s="1" t="s">
        <v>38</v>
      </c>
      <c r="H18" s="1">
        <v>1</v>
      </c>
      <c r="I18" s="25"/>
      <c r="J18" s="25"/>
      <c r="K18" s="25">
        <v>1</v>
      </c>
      <c r="L18" s="25"/>
    </row>
    <row r="19" spans="1:13" ht="15" customHeight="1">
      <c r="A19" s="40">
        <v>8</v>
      </c>
      <c r="B19" s="41" t="s">
        <v>20</v>
      </c>
      <c r="C19" s="41">
        <v>2541.2</v>
      </c>
      <c r="D19" s="42">
        <v>85</v>
      </c>
      <c r="E19" s="43">
        <f t="shared" si="0"/>
        <v>155521.43999999997</v>
      </c>
      <c r="F19" s="44" t="s">
        <v>35</v>
      </c>
      <c r="G19" s="40" t="s">
        <v>32</v>
      </c>
      <c r="H19" s="40">
        <v>1</v>
      </c>
      <c r="I19" s="45"/>
      <c r="J19" s="45">
        <v>1</v>
      </c>
      <c r="K19" s="45"/>
      <c r="L19" s="45"/>
      <c r="M19" s="35"/>
    </row>
    <row r="20" spans="1:12" ht="12.75" customHeight="1">
      <c r="A20" s="37">
        <v>9</v>
      </c>
      <c r="B20" s="38" t="s">
        <v>21</v>
      </c>
      <c r="C20" s="38">
        <v>3334.4</v>
      </c>
      <c r="D20" s="39">
        <v>97.6</v>
      </c>
      <c r="E20" s="36">
        <f t="shared" si="0"/>
        <v>234314.95679999999</v>
      </c>
      <c r="F20" s="11" t="s">
        <v>45</v>
      </c>
      <c r="G20" s="9" t="s">
        <v>32</v>
      </c>
      <c r="H20" s="1">
        <v>1</v>
      </c>
      <c r="I20" s="25"/>
      <c r="J20" s="25">
        <v>1</v>
      </c>
      <c r="K20" s="25"/>
      <c r="L20" s="25"/>
    </row>
    <row r="21" spans="1:12" ht="18" customHeight="1">
      <c r="A21" s="1">
        <v>10</v>
      </c>
      <c r="B21" s="10" t="s">
        <v>22</v>
      </c>
      <c r="C21" s="10">
        <v>3413.6</v>
      </c>
      <c r="D21" s="12">
        <v>89.9</v>
      </c>
      <c r="E21" s="29">
        <f t="shared" si="0"/>
        <v>220955.5008</v>
      </c>
      <c r="F21" s="11" t="s">
        <v>46</v>
      </c>
      <c r="G21" s="9" t="s">
        <v>38</v>
      </c>
      <c r="H21" s="1">
        <v>2</v>
      </c>
      <c r="I21" s="25"/>
      <c r="J21" s="25">
        <v>1</v>
      </c>
      <c r="K21" s="25">
        <v>1</v>
      </c>
      <c r="L21" s="25"/>
    </row>
    <row r="22" spans="1:13" ht="12.75">
      <c r="A22" s="40">
        <v>11</v>
      </c>
      <c r="B22" s="41" t="s">
        <v>23</v>
      </c>
      <c r="C22" s="41">
        <v>2533.3</v>
      </c>
      <c r="D22" s="42">
        <v>92.1</v>
      </c>
      <c r="E22" s="43">
        <f t="shared" si="0"/>
        <v>167988.1896</v>
      </c>
      <c r="F22" s="46" t="s">
        <v>46</v>
      </c>
      <c r="G22" s="47" t="s">
        <v>38</v>
      </c>
      <c r="H22" s="47">
        <v>1</v>
      </c>
      <c r="I22" s="48"/>
      <c r="J22" s="48">
        <v>1</v>
      </c>
      <c r="K22" s="48"/>
      <c r="L22" s="48"/>
      <c r="M22" s="35"/>
    </row>
    <row r="23" spans="1:12" ht="16.5" customHeight="1">
      <c r="A23" s="31">
        <v>12</v>
      </c>
      <c r="B23" s="32" t="s">
        <v>24</v>
      </c>
      <c r="C23" s="32">
        <v>4424.2</v>
      </c>
      <c r="D23" s="49">
        <v>95.2</v>
      </c>
      <c r="E23" s="30">
        <f t="shared" si="0"/>
        <v>303252.3648</v>
      </c>
      <c r="F23" s="11" t="s">
        <v>35</v>
      </c>
      <c r="G23" s="9" t="s">
        <v>32</v>
      </c>
      <c r="H23" s="1">
        <v>2</v>
      </c>
      <c r="I23" s="25"/>
      <c r="J23" s="25">
        <v>1</v>
      </c>
      <c r="K23" s="25">
        <v>1</v>
      </c>
      <c r="L23" s="25"/>
    </row>
    <row r="24" spans="1:12" ht="24.75" customHeight="1">
      <c r="A24" s="1">
        <v>13</v>
      </c>
      <c r="B24" s="10" t="s">
        <v>25</v>
      </c>
      <c r="C24" s="10">
        <v>3431</v>
      </c>
      <c r="D24" s="12">
        <v>98.7</v>
      </c>
      <c r="E24" s="29">
        <f t="shared" si="0"/>
        <v>243820.58400000003</v>
      </c>
      <c r="F24" s="11" t="s">
        <v>47</v>
      </c>
      <c r="G24" s="9" t="s">
        <v>38</v>
      </c>
      <c r="H24" s="1">
        <v>2</v>
      </c>
      <c r="I24" s="25"/>
      <c r="J24" s="25">
        <v>1</v>
      </c>
      <c r="K24" s="25">
        <v>1</v>
      </c>
      <c r="L24" s="25"/>
    </row>
    <row r="25" spans="1:12" ht="12.75">
      <c r="A25" s="1"/>
      <c r="B25" s="13" t="s">
        <v>30</v>
      </c>
      <c r="C25" s="10"/>
      <c r="D25" s="12"/>
      <c r="E25" s="29"/>
      <c r="F25" s="11"/>
      <c r="G25" s="9"/>
      <c r="H25" s="1"/>
      <c r="I25" s="25"/>
      <c r="J25" s="25"/>
      <c r="K25" s="25"/>
      <c r="L25" s="25"/>
    </row>
    <row r="26" spans="1:13" ht="12.75">
      <c r="A26" s="40">
        <v>14</v>
      </c>
      <c r="B26" s="41" t="s">
        <v>26</v>
      </c>
      <c r="C26" s="41">
        <v>958.4</v>
      </c>
      <c r="D26" s="42">
        <v>50.8</v>
      </c>
      <c r="E26" s="43">
        <f>C26*D26*12*6/100</f>
        <v>35054.43839999999</v>
      </c>
      <c r="F26" s="46" t="s">
        <v>46</v>
      </c>
      <c r="G26" s="47" t="s">
        <v>38</v>
      </c>
      <c r="H26" s="40">
        <v>1</v>
      </c>
      <c r="I26" s="45"/>
      <c r="J26" s="45">
        <v>1</v>
      </c>
      <c r="K26" s="45"/>
      <c r="L26" s="45"/>
      <c r="M26" s="35"/>
    </row>
    <row r="27" spans="1:13" ht="12.75">
      <c r="A27" s="1">
        <v>15</v>
      </c>
      <c r="B27" s="10" t="s">
        <v>27</v>
      </c>
      <c r="C27" s="10">
        <v>929.9</v>
      </c>
      <c r="D27" s="12">
        <v>73.2</v>
      </c>
      <c r="E27" s="29">
        <f>C27*D27*12*6/100</f>
        <v>49009.44960000001</v>
      </c>
      <c r="F27" s="46" t="s">
        <v>46</v>
      </c>
      <c r="G27" s="47" t="s">
        <v>38</v>
      </c>
      <c r="H27" s="40">
        <v>1</v>
      </c>
      <c r="I27" s="25"/>
      <c r="J27" s="45">
        <v>1</v>
      </c>
      <c r="K27" s="25"/>
      <c r="L27" s="25"/>
      <c r="M27" s="35"/>
    </row>
    <row r="28" spans="1:12" ht="12.75">
      <c r="A28" s="1"/>
      <c r="B28" s="13" t="s">
        <v>31</v>
      </c>
      <c r="C28" s="10"/>
      <c r="D28" s="12"/>
      <c r="E28" s="29"/>
      <c r="F28" s="5"/>
      <c r="G28" s="6"/>
      <c r="H28" s="6"/>
      <c r="I28" s="26"/>
      <c r="J28" s="26"/>
      <c r="K28" s="26"/>
      <c r="L28" s="25"/>
    </row>
    <row r="29" spans="1:12" ht="12.75">
      <c r="A29" s="1">
        <v>16</v>
      </c>
      <c r="B29" s="51" t="s">
        <v>50</v>
      </c>
      <c r="C29" s="10">
        <v>1297.6</v>
      </c>
      <c r="D29" s="12">
        <v>62.8</v>
      </c>
      <c r="E29" s="29">
        <f>C29*D29*12*6/100</f>
        <v>58672.281599999995</v>
      </c>
      <c r="F29" s="11" t="s">
        <v>33</v>
      </c>
      <c r="G29" s="9" t="s">
        <v>34</v>
      </c>
      <c r="H29" s="1">
        <v>100</v>
      </c>
      <c r="I29" s="25"/>
      <c r="J29" s="25">
        <v>100</v>
      </c>
      <c r="K29" s="25"/>
      <c r="L29" s="25"/>
    </row>
    <row r="30" spans="1:12" ht="12.75">
      <c r="A30" s="1">
        <v>17</v>
      </c>
      <c r="B30" s="51" t="s">
        <v>48</v>
      </c>
      <c r="C30" s="10">
        <v>1299.3</v>
      </c>
      <c r="D30" s="12">
        <v>62.9</v>
      </c>
      <c r="E30" s="29">
        <f>C30*D30*12*6/100</f>
        <v>58842.6984</v>
      </c>
      <c r="F30" s="11" t="s">
        <v>35</v>
      </c>
      <c r="G30" s="9" t="s">
        <v>32</v>
      </c>
      <c r="H30" s="1">
        <v>1</v>
      </c>
      <c r="I30" s="25"/>
      <c r="J30" s="25">
        <v>1</v>
      </c>
      <c r="K30" s="25"/>
      <c r="L30" s="25"/>
    </row>
    <row r="31" spans="1:12" ht="12.75">
      <c r="A31" s="1">
        <v>18</v>
      </c>
      <c r="B31" s="51" t="s">
        <v>49</v>
      </c>
      <c r="C31" s="10">
        <v>1054.9</v>
      </c>
      <c r="D31" s="12">
        <v>64.6</v>
      </c>
      <c r="E31" s="15">
        <f>C31*D31*12*6/100</f>
        <v>49065.508799999996</v>
      </c>
      <c r="F31" s="11" t="s">
        <v>35</v>
      </c>
      <c r="G31" s="9" t="s">
        <v>32</v>
      </c>
      <c r="H31" s="28">
        <v>1</v>
      </c>
      <c r="I31" s="26"/>
      <c r="J31" s="27"/>
      <c r="K31" s="27">
        <v>1</v>
      </c>
      <c r="L31" s="26"/>
    </row>
    <row r="32" spans="1:12" ht="12.75">
      <c r="A32" s="1"/>
      <c r="B32" s="10"/>
      <c r="C32" s="13">
        <f>SUM(C10:C31)</f>
        <v>37450.37</v>
      </c>
      <c r="D32" s="10"/>
      <c r="E32" s="14">
        <f>SUM(E10:E31)</f>
        <v>2422758.852</v>
      </c>
      <c r="F32" s="5"/>
      <c r="G32" s="6"/>
      <c r="H32" s="6"/>
      <c r="I32" s="6"/>
      <c r="J32" s="6"/>
      <c r="K32" s="6"/>
      <c r="L32" s="6"/>
    </row>
    <row r="33" spans="1:4" ht="12.75">
      <c r="A33" s="19"/>
      <c r="B33" s="19"/>
      <c r="C33" s="19"/>
      <c r="D33" s="19"/>
    </row>
    <row r="34" spans="1:9" ht="12.75">
      <c r="A34" s="20"/>
      <c r="B34" s="20"/>
      <c r="C34" s="20"/>
      <c r="D34" s="20"/>
      <c r="F34" t="s">
        <v>7</v>
      </c>
      <c r="I34" t="s">
        <v>8</v>
      </c>
    </row>
    <row r="35" ht="12.75">
      <c r="F35" t="s">
        <v>39</v>
      </c>
    </row>
  </sheetData>
  <sheetProtection/>
  <mergeCells count="21">
    <mergeCell ref="F1:K1"/>
    <mergeCell ref="F2:K2"/>
    <mergeCell ref="I5:L5"/>
    <mergeCell ref="H5:H6"/>
    <mergeCell ref="F5:F6"/>
    <mergeCell ref="E5:E6"/>
    <mergeCell ref="A13:A14"/>
    <mergeCell ref="B13:B14"/>
    <mergeCell ref="C13:C14"/>
    <mergeCell ref="D13:D14"/>
    <mergeCell ref="E13:E14"/>
    <mergeCell ref="G5:G6"/>
    <mergeCell ref="A11:A12"/>
    <mergeCell ref="B11:B12"/>
    <mergeCell ref="C11:C12"/>
    <mergeCell ref="D11:D12"/>
    <mergeCell ref="E11:E12"/>
    <mergeCell ref="A5:A6"/>
    <mergeCell ref="B5:B6"/>
    <mergeCell ref="C5:C6"/>
    <mergeCell ref="D5:D6"/>
  </mergeCells>
  <printOptions/>
  <pageMargins left="0.18" right="0.17" top="0.17" bottom="0.25" header="0.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2018-06-14T04:43:01Z</cp:lastPrinted>
  <dcterms:created xsi:type="dcterms:W3CDTF">1996-10-14T23:33:28Z</dcterms:created>
  <dcterms:modified xsi:type="dcterms:W3CDTF">2019-05-28T23:54:16Z</dcterms:modified>
  <cp:category/>
  <cp:version/>
  <cp:contentType/>
  <cp:contentStatus/>
</cp:coreProperties>
</file>