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631" activeTab="0"/>
  </bookViews>
  <sheets>
    <sheet name="Школьная, д. 12" sheetId="1" r:id="rId1"/>
    <sheet name="Школьная, д. 1 Ж" sheetId="2" r:id="rId2"/>
    <sheet name="Школьная, д. 1 В" sheetId="3" r:id="rId3"/>
    <sheet name="Школьная, д. 1 Б" sheetId="4" r:id="rId4"/>
    <sheet name="Школьная, д. 1 А" sheetId="5" r:id="rId5"/>
    <sheet name="Таёжная, д. 4" sheetId="6" r:id="rId6"/>
    <sheet name="Первомайская, д. 21" sheetId="7" r:id="rId7"/>
    <sheet name="Первомайская, д. 15" sheetId="8" r:id="rId8"/>
    <sheet name="Первомайская, д. 14" sheetId="9" r:id="rId9"/>
    <sheet name="Зимняя, д. 5" sheetId="10" r:id="rId10"/>
    <sheet name="Зимняя, д. 3" sheetId="11" r:id="rId11"/>
    <sheet name="Гаражная, д. 11" sheetId="12" r:id="rId12"/>
  </sheets>
  <definedNames/>
  <calcPr fullCalcOnLoad="1" refMode="R1C1"/>
</workbook>
</file>

<file path=xl/sharedStrings.xml><?xml version="1.0" encoding="utf-8"?>
<sst xmlns="http://schemas.openxmlformats.org/spreadsheetml/2006/main" count="635" uniqueCount="86">
  <si>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</si>
  <si>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</si>
  <si>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</si>
  <si>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</si>
  <si>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15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</si>
  <si>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</si>
  <si>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</si>
  <si>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</si>
  <si>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</si>
  <si>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</si>
  <si>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</si>
  <si>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</si>
  <si>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</si>
  <si>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</si>
  <si>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</si>
  <si>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</si>
  <si>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</si>
  <si>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</si>
  <si>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</si>
  <si>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</si>
  <si>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</si>
  <si>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</si>
  <si>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</si>
  <si>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</si>
  <si>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</si>
  <si>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</si>
  <si>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</si>
  <si>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</si>
  <si>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</si>
  <si>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</si>
  <si>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</si>
  <si>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</si>
  <si>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</si>
  <si>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</si>
  <si>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</si>
  <si>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</si>
  <si>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</si>
  <si>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</si>
  <si>
    <t>Адрес: МАЛЫШЕВО, ГАРАЖНАЯ, д. 11</t>
  </si>
  <si>
    <t>292,1 / 292,1 м. кв.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</si>
  <si>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</si>
  <si>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</si>
  <si>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</si>
  <si>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</si>
  <si>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</si>
  <si>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</si>
  <si>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</si>
  <si>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</si>
  <si>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</si>
  <si>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</si>
  <si>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</si>
  <si>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Адрес: МАЛЫШЕВО, ЗИМНЯЯ, д. 3</t>
  </si>
  <si>
    <t>111,9 / 111,9 м. кв.</t>
  </si>
  <si>
    <t>Адрес: МАЛЫШЕВО, ЗИМНЯЯ, д. 5</t>
  </si>
  <si>
    <t>193,1 / 193,1 м. кв.</t>
  </si>
  <si>
    <t>Адрес: МАЛЫШЕВО, ПЕРВОМАЙСКАЯ, д. 14</t>
  </si>
  <si>
    <t>Панельный</t>
  </si>
  <si>
    <t>265 / 265 м. кв.</t>
  </si>
  <si>
    <t>Газоснабжение</t>
  </si>
  <si>
    <t>Нет</t>
  </si>
  <si>
    <t xml:space="preserve">    Ремонт ХВС</t>
  </si>
  <si>
    <t xml:space="preserve">    Ремонт канализации</t>
  </si>
  <si>
    <t>Электромантажные работы</t>
  </si>
  <si>
    <t xml:space="preserve">    Ремонт системы электроснабжения</t>
  </si>
  <si>
    <t>Адрес: МАЛЫШЕВО, ПЕРВОМАЙСКАЯ, д. 15</t>
  </si>
  <si>
    <t>196,8 / 196,8 м. кв.</t>
  </si>
  <si>
    <t>Адрес: МАЛЫШЕВО, ПЕРВОМАЙСКАЯ, д. 21</t>
  </si>
  <si>
    <t>Кирпичный</t>
  </si>
  <si>
    <t>2 413,1 / 1 259,6 м. кв.</t>
  </si>
  <si>
    <t>Ремонт и обслуживание конструктивных элементов</t>
  </si>
  <si>
    <t xml:space="preserve">    Ремонт кровли</t>
  </si>
  <si>
    <t>Адрес: МАЛЫШЕВО, ТАЕЖНАЯ, д. 4</t>
  </si>
  <si>
    <t>81,7 / 81,7 м. кв.</t>
  </si>
  <si>
    <t>Адрес: МАЛЫШЕВО, ШКОЛЬНАЯ, д. 1 А</t>
  </si>
  <si>
    <t>1 433,1 / 882,6 м. кв.</t>
  </si>
  <si>
    <t>Адрес: МАЛЫШЕВО, ШКОЛЬНАЯ, д. 1 Б</t>
  </si>
  <si>
    <t>954,9 / 583,7 м. кв.</t>
  </si>
  <si>
    <t>Адрес: МАЛЫШЕВО, ШКОЛЬНАЯ, д. 1 В</t>
  </si>
  <si>
    <t>927 / 555,4 м. кв.</t>
  </si>
  <si>
    <t>Адрес: МАЛЫШЕВО, ШКОЛЬНАЯ, д. 1 Ж</t>
  </si>
  <si>
    <t>932,1 / 552,2 м. кв.</t>
  </si>
  <si>
    <t>Адрес: МАЛЫШЕВО, ШКОЛЬНАЯ, д. 12</t>
  </si>
  <si>
    <t>1 204,8 / 722,2 м. кв.</t>
  </si>
  <si>
    <t xml:space="preserve">КР СОИ </t>
  </si>
  <si>
    <t xml:space="preserve">   Санитарное содержание и услуги автотранспорта</t>
  </si>
  <si>
    <t>КР СОИ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</si>
</sst>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#,##0.00;[Red]\-#,##0.00"/>
    <numFmt numFmtId="166" formatCode="0.00;[Red]\-0.00"/>
    <numFmt numFmtId="167" formatCode="#,##0.0;[Red]\-#,##0.0"/>
    <numFmt numFmtId="168" formatCode="0;[Red]\-0"/>
    <numFmt numFmtId="169" formatCode="0.0;[Red]\-0.0"/>
    <numFmt numFmtId="170" formatCode="#,##0.0_ ;[Red]\-#,##0.0\ "/>
    <numFmt numFmtId="171" formatCode="#,##0.00_ ;[Red]\-#,##0.00\ "/>
    <numFmt numFmtId="172" formatCode="#,##0.000;[Red]\-#,##0.000"/>
    <numFmt numFmtId="173" formatCode="0.00_ ;[Red]\-0.00\ 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 vertical="top"/>
    </xf>
    <xf numFmtId="165" fontId="18" fillId="0" borderId="11" xfId="0" applyNumberFormat="1" applyFont="1" applyBorder="1" applyAlignment="1">
      <alignment horizontal="center" vertical="top"/>
    </xf>
    <xf numFmtId="165" fontId="18" fillId="0" borderId="12" xfId="0" applyNumberFormat="1" applyFont="1" applyBorder="1" applyAlignment="1">
      <alignment horizontal="center" vertical="top"/>
    </xf>
    <xf numFmtId="0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0" fontId="18" fillId="0" borderId="10" xfId="0" applyNumberFormat="1" applyFont="1" applyBorder="1" applyAlignment="1">
      <alignment horizontal="left" vertical="top"/>
    </xf>
    <xf numFmtId="0" fontId="20" fillId="0" borderId="11" xfId="0" applyNumberFormat="1" applyFont="1" applyBorder="1" applyAlignment="1">
      <alignment horizontal="left" vertical="top"/>
    </xf>
    <xf numFmtId="0" fontId="20" fillId="0" borderId="13" xfId="0" applyNumberFormat="1" applyFont="1" applyBorder="1" applyAlignment="1">
      <alignment horizontal="left" vertical="top"/>
    </xf>
    <xf numFmtId="0" fontId="20" fillId="0" borderId="12" xfId="0" applyNumberFormat="1" applyFont="1" applyBorder="1" applyAlignment="1">
      <alignment horizontal="left" vertical="top"/>
    </xf>
    <xf numFmtId="171" fontId="18" fillId="0" borderId="0" xfId="0" applyNumberFormat="1" applyFont="1" applyAlignment="1">
      <alignment horizontal="left"/>
    </xf>
    <xf numFmtId="165" fontId="2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/>
    </xf>
    <xf numFmtId="166" fontId="18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4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right" vertical="top" wrapText="1"/>
    </xf>
    <xf numFmtId="166" fontId="20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18" fillId="33" borderId="10" xfId="0" applyNumberFormat="1" applyFont="1" applyFill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  <pageSetUpPr fitToPage="1"/>
  </sheetPr>
  <dimension ref="B2:K44"/>
  <sheetViews>
    <sheetView tabSelected="1"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81</v>
      </c>
      <c r="C6" s="3"/>
      <c r="D6" s="3"/>
      <c r="E6" s="3"/>
      <c r="F6" s="4" t="s">
        <v>3</v>
      </c>
      <c r="H6" s="4" t="s">
        <v>67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4" t="s">
        <v>82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286151.84</v>
      </c>
      <c r="D20" s="14">
        <v>286151.84</v>
      </c>
      <c r="E20" s="15">
        <v>288609.63</v>
      </c>
      <c r="F20" s="15"/>
      <c r="G20" s="16">
        <f>K34+E39+E40+E41+E42+E43</f>
        <v>177187.2</v>
      </c>
      <c r="H20" s="17"/>
    </row>
    <row r="21" spans="7:8" ht="11.25">
      <c r="G21" s="18" t="s">
        <v>25</v>
      </c>
      <c r="H21" s="34">
        <v>-2457.79</v>
      </c>
    </row>
    <row r="22" spans="7:8" ht="11.25">
      <c r="G22" s="18" t="s">
        <v>26</v>
      </c>
      <c r="H22" s="35">
        <v>21242.6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31836.18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3271</v>
      </c>
    </row>
    <row r="27" spans="2:11" ht="11.25">
      <c r="B27" s="22" t="s">
        <v>60</v>
      </c>
      <c r="C27" s="22"/>
      <c r="D27" s="22"/>
      <c r="E27" s="22"/>
      <c r="F27" s="22"/>
      <c r="G27" s="22"/>
      <c r="H27" s="22"/>
      <c r="I27" s="22"/>
      <c r="J27" s="22"/>
      <c r="K27" s="14">
        <v>2150</v>
      </c>
    </row>
    <row r="28" spans="2:11" ht="11.25">
      <c r="B28" s="22" t="s">
        <v>61</v>
      </c>
      <c r="C28" s="22"/>
      <c r="D28" s="22"/>
      <c r="E28" s="22"/>
      <c r="F28" s="22"/>
      <c r="G28" s="22"/>
      <c r="H28" s="22"/>
      <c r="I28" s="22"/>
      <c r="J28" s="22"/>
      <c r="K28" s="14">
        <v>18266</v>
      </c>
    </row>
    <row r="29" spans="2:11" ht="11.25">
      <c r="B29" s="22" t="s">
        <v>42</v>
      </c>
      <c r="C29" s="22"/>
      <c r="D29" s="22"/>
      <c r="E29" s="22"/>
      <c r="F29" s="22"/>
      <c r="G29" s="22"/>
      <c r="H29" s="22"/>
      <c r="I29" s="22"/>
      <c r="J29" s="22"/>
      <c r="K29" s="14">
        <v>3296</v>
      </c>
    </row>
    <row r="30" spans="2:11" ht="11.25">
      <c r="B30" s="22" t="s">
        <v>43</v>
      </c>
      <c r="C30" s="22"/>
      <c r="D30" s="22"/>
      <c r="E30" s="22"/>
      <c r="F30" s="22"/>
      <c r="G30" s="22"/>
      <c r="H30" s="22"/>
      <c r="I30" s="22"/>
      <c r="J30" s="22"/>
      <c r="K30" s="14">
        <v>4853.18</v>
      </c>
    </row>
    <row r="31" spans="2:11" ht="11.25">
      <c r="B31" s="20" t="s">
        <v>44</v>
      </c>
      <c r="C31" s="20"/>
      <c r="D31" s="20"/>
      <c r="E31" s="20"/>
      <c r="F31" s="20"/>
      <c r="G31" s="20"/>
      <c r="H31" s="20"/>
      <c r="I31" s="20"/>
      <c r="J31" s="20"/>
      <c r="K31" s="21">
        <v>32065.68</v>
      </c>
    </row>
    <row r="32" spans="2:11" ht="11.25">
      <c r="B32" s="20" t="s">
        <v>48</v>
      </c>
      <c r="C32" s="20"/>
      <c r="D32" s="20"/>
      <c r="E32" s="20"/>
      <c r="F32" s="20"/>
      <c r="G32" s="20"/>
      <c r="H32" s="20"/>
      <c r="I32" s="20"/>
      <c r="J32" s="20"/>
      <c r="K32" s="21">
        <v>17679.46</v>
      </c>
    </row>
    <row r="33" spans="2:11" ht="11.25">
      <c r="B33" s="20" t="s">
        <v>49</v>
      </c>
      <c r="C33" s="20"/>
      <c r="D33" s="20"/>
      <c r="E33" s="20"/>
      <c r="F33" s="20"/>
      <c r="G33" s="20"/>
      <c r="H33" s="20"/>
      <c r="I33" s="20"/>
      <c r="J33" s="20"/>
      <c r="K33" s="21">
        <v>866.64</v>
      </c>
    </row>
    <row r="34" spans="10:11" ht="11.25">
      <c r="J34" s="18" t="s">
        <v>50</v>
      </c>
      <c r="K34" s="27">
        <v>82447.96</v>
      </c>
    </row>
    <row r="35" spans="2:6" ht="12.75">
      <c r="B35" s="28" t="s">
        <v>27</v>
      </c>
      <c r="C35" s="28"/>
      <c r="D35" s="28"/>
      <c r="E35" s="28"/>
      <c r="F35" s="28"/>
    </row>
    <row r="36" spans="2:10" ht="11.25">
      <c r="B36" s="10" t="s">
        <v>28</v>
      </c>
      <c r="C36" s="10"/>
      <c r="D36" s="10"/>
      <c r="E36" s="10" t="s">
        <v>29</v>
      </c>
      <c r="F36" s="10"/>
      <c r="I36" s="29"/>
      <c r="J36" s="29"/>
    </row>
    <row r="37" spans="2:6" ht="11.25">
      <c r="B37" s="20" t="s">
        <v>30</v>
      </c>
      <c r="C37" s="20"/>
      <c r="D37" s="20"/>
      <c r="E37" s="30">
        <v>286151.84</v>
      </c>
      <c r="F37" s="30"/>
    </row>
    <row r="38" spans="2:6" ht="11.25">
      <c r="B38" s="20" t="s">
        <v>31</v>
      </c>
      <c r="C38" s="20"/>
      <c r="D38" s="20"/>
      <c r="E38" s="31"/>
      <c r="F38" s="31"/>
    </row>
    <row r="39" spans="2:6" ht="11.25">
      <c r="B39" s="22" t="s">
        <v>32</v>
      </c>
      <c r="C39" s="22"/>
      <c r="D39" s="22"/>
      <c r="E39" s="15">
        <v>45238.61</v>
      </c>
      <c r="F39" s="15"/>
    </row>
    <row r="40" spans="2:6" ht="11.25">
      <c r="B40" s="22" t="s">
        <v>34</v>
      </c>
      <c r="C40" s="22"/>
      <c r="D40" s="22"/>
      <c r="E40" s="15">
        <v>1646.62</v>
      </c>
      <c r="F40" s="15"/>
    </row>
    <row r="41" spans="2:6" ht="11.25">
      <c r="B41" s="22" t="s">
        <v>35</v>
      </c>
      <c r="C41" s="22"/>
      <c r="D41" s="22"/>
      <c r="E41" s="15">
        <v>2079.94</v>
      </c>
      <c r="F41" s="15"/>
    </row>
    <row r="42" spans="2:6" ht="11.25">
      <c r="B42" s="20" t="s">
        <v>36</v>
      </c>
      <c r="C42" s="20"/>
      <c r="D42" s="20"/>
      <c r="E42" s="30">
        <v>43332</v>
      </c>
      <c r="F42" s="30"/>
    </row>
    <row r="43" spans="2:6" ht="11.25" customHeight="1">
      <c r="B43" s="20" t="s">
        <v>83</v>
      </c>
      <c r="C43" s="20"/>
      <c r="D43" s="20"/>
      <c r="E43" s="30">
        <v>2442.07</v>
      </c>
      <c r="F43" s="30"/>
    </row>
    <row r="44" spans="5:6" ht="11.25" customHeight="1">
      <c r="E44" s="43"/>
      <c r="F44" s="43"/>
    </row>
  </sheetData>
  <sheetProtection/>
  <mergeCells count="41">
    <mergeCell ref="B42:D42"/>
    <mergeCell ref="E42:F42"/>
    <mergeCell ref="B43:D43"/>
    <mergeCell ref="E43:F43"/>
    <mergeCell ref="B39:D39"/>
    <mergeCell ref="E39:F39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  <pageSetUpPr fitToPage="1"/>
  </sheetPr>
  <dimension ref="B2:L39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6" ht="11.25">
      <c r="B6" s="3" t="s">
        <v>53</v>
      </c>
      <c r="C6" s="3"/>
      <c r="D6" s="3"/>
      <c r="E6" s="3"/>
      <c r="F6" s="4" t="s">
        <v>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6" ht="11.25">
      <c r="B8" s="3" t="s">
        <v>6</v>
      </c>
      <c r="C8" s="3"/>
      <c r="D8" s="3"/>
      <c r="E8" s="3"/>
      <c r="F8" s="4" t="s">
        <v>7</v>
      </c>
    </row>
    <row r="9" spans="6:8" ht="11.25">
      <c r="F9" s="4" t="s">
        <v>8</v>
      </c>
      <c r="H9" s="1">
        <v>4</v>
      </c>
    </row>
    <row r="10" spans="6:8" ht="11.25">
      <c r="F10" s="4" t="s">
        <v>9</v>
      </c>
      <c r="H10" s="4" t="s">
        <v>54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33219.24</v>
      </c>
      <c r="D20" s="14">
        <v>33219.24</v>
      </c>
      <c r="E20" s="15">
        <v>19098.45</v>
      </c>
      <c r="F20" s="15"/>
      <c r="G20" s="16">
        <f>K32+E37+E38+E39</f>
        <v>37743.479999999996</v>
      </c>
      <c r="H20" s="17"/>
    </row>
    <row r="21" spans="7:8" ht="11.25">
      <c r="G21" s="18" t="s">
        <v>25</v>
      </c>
      <c r="H21" s="19">
        <v>14120.79</v>
      </c>
    </row>
    <row r="22" spans="7:8" ht="11.25">
      <c r="G22" s="18" t="s">
        <v>26</v>
      </c>
      <c r="H22" s="35">
        <v>152307.7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3652.63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471</v>
      </c>
    </row>
    <row r="27" spans="2:11" ht="11.25">
      <c r="B27" s="22" t="s">
        <v>42</v>
      </c>
      <c r="C27" s="22"/>
      <c r="D27" s="22"/>
      <c r="E27" s="22"/>
      <c r="F27" s="22"/>
      <c r="G27" s="22"/>
      <c r="H27" s="22"/>
      <c r="I27" s="22"/>
      <c r="J27" s="22"/>
      <c r="K27" s="14">
        <v>1884</v>
      </c>
    </row>
    <row r="28" spans="2:11" ht="11.25">
      <c r="B28" s="22" t="s">
        <v>43</v>
      </c>
      <c r="C28" s="22"/>
      <c r="D28" s="22"/>
      <c r="E28" s="22"/>
      <c r="F28" s="22"/>
      <c r="G28" s="22"/>
      <c r="H28" s="22"/>
      <c r="I28" s="22"/>
      <c r="J28" s="22"/>
      <c r="K28" s="14">
        <v>1297.63</v>
      </c>
    </row>
    <row r="29" spans="2:11" ht="11.25">
      <c r="B29" s="23" t="s">
        <v>84</v>
      </c>
      <c r="C29" s="24"/>
      <c r="D29" s="24"/>
      <c r="E29" s="24"/>
      <c r="F29" s="24"/>
      <c r="G29" s="24"/>
      <c r="H29" s="24"/>
      <c r="I29" s="24"/>
      <c r="J29" s="25"/>
      <c r="K29" s="21">
        <v>5357.57</v>
      </c>
    </row>
    <row r="30" spans="2:11" ht="11.25">
      <c r="B30" s="20" t="s">
        <v>48</v>
      </c>
      <c r="C30" s="20"/>
      <c r="D30" s="20"/>
      <c r="E30" s="20"/>
      <c r="F30" s="20"/>
      <c r="G30" s="20"/>
      <c r="H30" s="20"/>
      <c r="I30" s="20"/>
      <c r="J30" s="20"/>
      <c r="K30" s="21">
        <v>4727.09</v>
      </c>
    </row>
    <row r="31" spans="2:11" ht="11.25">
      <c r="B31" s="20" t="s">
        <v>49</v>
      </c>
      <c r="C31" s="20"/>
      <c r="D31" s="20"/>
      <c r="E31" s="20"/>
      <c r="F31" s="20"/>
      <c r="G31" s="20"/>
      <c r="H31" s="20"/>
      <c r="I31" s="20"/>
      <c r="J31" s="20"/>
      <c r="K31" s="21">
        <v>231.72</v>
      </c>
    </row>
    <row r="32" spans="10:12" ht="11.25">
      <c r="J32" s="18" t="s">
        <v>50</v>
      </c>
      <c r="K32" s="27">
        <v>13969.01</v>
      </c>
      <c r="L32" s="26"/>
    </row>
    <row r="33" spans="2:6" ht="12.75">
      <c r="B33" s="28" t="s">
        <v>27</v>
      </c>
      <c r="C33" s="28"/>
      <c r="D33" s="28"/>
      <c r="E33" s="28"/>
      <c r="F33" s="28"/>
    </row>
    <row r="34" spans="2:10" ht="11.25">
      <c r="B34" s="10" t="s">
        <v>28</v>
      </c>
      <c r="C34" s="10"/>
      <c r="D34" s="10"/>
      <c r="E34" s="10" t="s">
        <v>29</v>
      </c>
      <c r="F34" s="10"/>
      <c r="I34" s="29"/>
      <c r="J34" s="29"/>
    </row>
    <row r="35" spans="2:6" ht="11.25">
      <c r="B35" s="20" t="s">
        <v>30</v>
      </c>
      <c r="C35" s="20"/>
      <c r="D35" s="20"/>
      <c r="E35" s="30">
        <v>33219.24</v>
      </c>
      <c r="F35" s="30"/>
    </row>
    <row r="36" spans="2:6" ht="11.25">
      <c r="B36" s="20" t="s">
        <v>31</v>
      </c>
      <c r="C36" s="20"/>
      <c r="D36" s="20"/>
      <c r="E36" s="31"/>
      <c r="F36" s="31"/>
    </row>
    <row r="37" spans="2:6" ht="11.25">
      <c r="B37" s="22" t="s">
        <v>32</v>
      </c>
      <c r="C37" s="22"/>
      <c r="D37" s="22"/>
      <c r="E37" s="15">
        <v>11748.2</v>
      </c>
      <c r="F37" s="15"/>
    </row>
    <row r="38" spans="2:6" ht="11.25">
      <c r="B38" s="22" t="s">
        <v>34</v>
      </c>
      <c r="C38" s="22"/>
      <c r="D38" s="22"/>
      <c r="E38" s="32">
        <v>440.27</v>
      </c>
      <c r="F38" s="32"/>
    </row>
    <row r="39" spans="2:6" ht="11.25">
      <c r="B39" s="20" t="s">
        <v>36</v>
      </c>
      <c r="C39" s="20"/>
      <c r="D39" s="20"/>
      <c r="E39" s="30">
        <v>11586</v>
      </c>
      <c r="F39" s="30"/>
    </row>
    <row r="40" ht="11.25" customHeight="1"/>
  </sheetData>
  <sheetProtection/>
  <mergeCells count="35">
    <mergeCell ref="B37:D37"/>
    <mergeCell ref="E37:F37"/>
    <mergeCell ref="B38:D38"/>
    <mergeCell ref="E38:F38"/>
    <mergeCell ref="B39:D39"/>
    <mergeCell ref="E39:F39"/>
    <mergeCell ref="B33:F33"/>
    <mergeCell ref="B34:D34"/>
    <mergeCell ref="E34:F34"/>
    <mergeCell ref="B35:D35"/>
    <mergeCell ref="E35:F35"/>
    <mergeCell ref="B36:D36"/>
    <mergeCell ref="E36:F36"/>
    <mergeCell ref="B26:J26"/>
    <mergeCell ref="B27:J27"/>
    <mergeCell ref="B28:J28"/>
    <mergeCell ref="B29:J29"/>
    <mergeCell ref="B30:J30"/>
    <mergeCell ref="B31:J31"/>
    <mergeCell ref="E19:F19"/>
    <mergeCell ref="G19:H19"/>
    <mergeCell ref="E20:F20"/>
    <mergeCell ref="G20:H20"/>
    <mergeCell ref="B24:J24"/>
    <mergeCell ref="B25:J25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39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fitToPage="1"/>
  </sheetPr>
  <dimension ref="B2:L38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6" ht="11.25">
      <c r="B6" s="3" t="s">
        <v>51</v>
      </c>
      <c r="C6" s="3"/>
      <c r="D6" s="3"/>
      <c r="E6" s="3"/>
      <c r="F6" s="4" t="s">
        <v>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8" ht="11.25">
      <c r="B8" s="3" t="s">
        <v>6</v>
      </c>
      <c r="C8" s="3"/>
      <c r="D8" s="3"/>
      <c r="E8" s="3"/>
      <c r="F8" s="4" t="s">
        <v>7</v>
      </c>
      <c r="H8" s="7">
        <v>1</v>
      </c>
    </row>
    <row r="9" spans="6:8" ht="11.25">
      <c r="F9" s="4" t="s">
        <v>8</v>
      </c>
      <c r="H9" s="7">
        <v>4</v>
      </c>
    </row>
    <row r="10" spans="6:8" ht="11.25">
      <c r="F10" s="4" t="s">
        <v>9</v>
      </c>
      <c r="H10" s="4" t="s">
        <v>52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35273.04</v>
      </c>
      <c r="D20" s="14">
        <v>35273.04</v>
      </c>
      <c r="E20" s="15">
        <v>35554.27</v>
      </c>
      <c r="F20" s="15"/>
      <c r="G20" s="16">
        <f>K31+E36+E37+E38</f>
        <v>24255.05</v>
      </c>
      <c r="H20" s="17"/>
    </row>
    <row r="21" spans="7:8" ht="11.25">
      <c r="G21" s="18" t="s">
        <v>25</v>
      </c>
      <c r="H21" s="34">
        <v>-281.23</v>
      </c>
    </row>
    <row r="22" spans="7:8" ht="11.25">
      <c r="G22" s="18" t="s">
        <v>26</v>
      </c>
      <c r="H22" s="19">
        <v>3736.85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2635.97</v>
      </c>
    </row>
    <row r="26" spans="2:11" ht="11.25">
      <c r="B26" s="22" t="s">
        <v>42</v>
      </c>
      <c r="C26" s="22"/>
      <c r="D26" s="22"/>
      <c r="E26" s="22"/>
      <c r="F26" s="22"/>
      <c r="G26" s="22"/>
      <c r="H26" s="22"/>
      <c r="I26" s="22"/>
      <c r="J26" s="22"/>
      <c r="K26" s="14">
        <v>1884</v>
      </c>
    </row>
    <row r="27" spans="2:11" ht="11.25">
      <c r="B27" s="22" t="s">
        <v>43</v>
      </c>
      <c r="C27" s="22"/>
      <c r="D27" s="22"/>
      <c r="E27" s="22"/>
      <c r="F27" s="22"/>
      <c r="G27" s="22"/>
      <c r="H27" s="22"/>
      <c r="I27" s="22"/>
      <c r="J27" s="22"/>
      <c r="K27" s="14">
        <v>751.97</v>
      </c>
    </row>
    <row r="28" spans="2:11" ht="11.25">
      <c r="B28" s="23" t="s">
        <v>84</v>
      </c>
      <c r="C28" s="24"/>
      <c r="D28" s="24"/>
      <c r="E28" s="24"/>
      <c r="F28" s="24"/>
      <c r="G28" s="24"/>
      <c r="H28" s="24"/>
      <c r="I28" s="24"/>
      <c r="J28" s="25"/>
      <c r="K28" s="21">
        <v>4968.36</v>
      </c>
    </row>
    <row r="29" spans="2:11" ht="11.25">
      <c r="B29" s="20" t="s">
        <v>48</v>
      </c>
      <c r="C29" s="20"/>
      <c r="D29" s="20"/>
      <c r="E29" s="20"/>
      <c r="F29" s="20"/>
      <c r="G29" s="20"/>
      <c r="H29" s="20"/>
      <c r="I29" s="20"/>
      <c r="J29" s="20"/>
      <c r="K29" s="21">
        <v>2739.31</v>
      </c>
    </row>
    <row r="30" spans="2:11" ht="11.25">
      <c r="B30" s="20" t="s">
        <v>49</v>
      </c>
      <c r="C30" s="20"/>
      <c r="D30" s="20"/>
      <c r="E30" s="20"/>
      <c r="F30" s="20"/>
      <c r="G30" s="20"/>
      <c r="H30" s="20"/>
      <c r="I30" s="20"/>
      <c r="J30" s="20"/>
      <c r="K30" s="21">
        <v>134.28</v>
      </c>
    </row>
    <row r="31" spans="10:12" ht="11.25">
      <c r="J31" s="18" t="s">
        <v>50</v>
      </c>
      <c r="K31" s="27">
        <v>10477.92</v>
      </c>
      <c r="L31" s="26"/>
    </row>
    <row r="32" spans="2:6" ht="12.75">
      <c r="B32" s="28" t="s">
        <v>27</v>
      </c>
      <c r="C32" s="28"/>
      <c r="D32" s="28"/>
      <c r="E32" s="28"/>
      <c r="F32" s="28"/>
    </row>
    <row r="33" spans="2:10" ht="11.25">
      <c r="B33" s="10" t="s">
        <v>28</v>
      </c>
      <c r="C33" s="10"/>
      <c r="D33" s="10"/>
      <c r="E33" s="10" t="s">
        <v>29</v>
      </c>
      <c r="F33" s="10"/>
      <c r="I33" s="29"/>
      <c r="J33" s="29"/>
    </row>
    <row r="34" spans="2:6" ht="11.25">
      <c r="B34" s="20" t="s">
        <v>30</v>
      </c>
      <c r="C34" s="20"/>
      <c r="D34" s="20"/>
      <c r="E34" s="30">
        <v>35273.04</v>
      </c>
      <c r="F34" s="30"/>
    </row>
    <row r="35" spans="2:6" ht="11.25">
      <c r="B35" s="20" t="s">
        <v>31</v>
      </c>
      <c r="C35" s="20"/>
      <c r="D35" s="20"/>
      <c r="E35" s="31"/>
      <c r="F35" s="31"/>
    </row>
    <row r="36" spans="2:6" ht="11.25">
      <c r="B36" s="22" t="s">
        <v>32</v>
      </c>
      <c r="C36" s="22"/>
      <c r="D36" s="22"/>
      <c r="E36" s="15">
        <v>6808</v>
      </c>
      <c r="F36" s="15"/>
    </row>
    <row r="37" spans="2:6" ht="11.25">
      <c r="B37" s="22" t="s">
        <v>34</v>
      </c>
      <c r="C37" s="22"/>
      <c r="D37" s="22"/>
      <c r="E37" s="32">
        <v>255.13</v>
      </c>
      <c r="F37" s="32"/>
    </row>
    <row r="38" spans="2:6" ht="11.25">
      <c r="B38" s="20" t="s">
        <v>36</v>
      </c>
      <c r="C38" s="20"/>
      <c r="D38" s="20"/>
      <c r="E38" s="30">
        <v>6714</v>
      </c>
      <c r="F38" s="30"/>
    </row>
    <row r="39" ht="11.25" customHeight="1"/>
  </sheetData>
  <sheetProtection/>
  <mergeCells count="34">
    <mergeCell ref="B37:D37"/>
    <mergeCell ref="E37:F37"/>
    <mergeCell ref="B38:D38"/>
    <mergeCell ref="E38:F38"/>
    <mergeCell ref="B34:D34"/>
    <mergeCell ref="E34:F34"/>
    <mergeCell ref="B35:D35"/>
    <mergeCell ref="E35:F35"/>
    <mergeCell ref="B36:D36"/>
    <mergeCell ref="E36:F36"/>
    <mergeCell ref="B28:J28"/>
    <mergeCell ref="B29:J29"/>
    <mergeCell ref="B30:J30"/>
    <mergeCell ref="B32:F32"/>
    <mergeCell ref="B33:D33"/>
    <mergeCell ref="E33:F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38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B2:M40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6" ht="11.25">
      <c r="B6" s="3" t="s">
        <v>38</v>
      </c>
      <c r="C6" s="3"/>
      <c r="D6" s="3"/>
      <c r="E6" s="3"/>
      <c r="F6" s="4" t="s">
        <v>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6" ht="11.25">
      <c r="B8" s="3" t="s">
        <v>6</v>
      </c>
      <c r="C8" s="3"/>
      <c r="D8" s="3"/>
      <c r="E8" s="3"/>
      <c r="F8" s="4" t="s">
        <v>7</v>
      </c>
    </row>
    <row r="9" ht="11.25">
      <c r="F9" s="4" t="s">
        <v>8</v>
      </c>
    </row>
    <row r="10" spans="6:8" ht="11.25">
      <c r="F10" s="4" t="s">
        <v>9</v>
      </c>
      <c r="H10" s="4" t="s">
        <v>39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64617.26</v>
      </c>
      <c r="D20" s="14">
        <v>64617.26</v>
      </c>
      <c r="E20" s="15">
        <v>48187.07</v>
      </c>
      <c r="F20" s="15"/>
      <c r="G20" s="16">
        <f>K32+E37+E38+E39+E40</f>
        <v>61908.42</v>
      </c>
      <c r="H20" s="17"/>
    </row>
    <row r="21" spans="7:8" ht="11.25">
      <c r="G21" s="18" t="s">
        <v>25</v>
      </c>
      <c r="H21" s="19">
        <v>16430.19</v>
      </c>
    </row>
    <row r="22" spans="7:8" ht="11.25">
      <c r="G22" s="18" t="s">
        <v>26</v>
      </c>
      <c r="H22" s="19">
        <v>206277.39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5452.91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1606</v>
      </c>
    </row>
    <row r="27" spans="2:11" ht="11.25">
      <c r="B27" s="22" t="s">
        <v>42</v>
      </c>
      <c r="C27" s="22"/>
      <c r="D27" s="22"/>
      <c r="E27" s="22"/>
      <c r="F27" s="22"/>
      <c r="G27" s="22"/>
      <c r="H27" s="22"/>
      <c r="I27" s="22"/>
      <c r="J27" s="22"/>
      <c r="K27" s="14">
        <v>1884</v>
      </c>
    </row>
    <row r="28" spans="2:11" ht="11.25">
      <c r="B28" s="22" t="s">
        <v>43</v>
      </c>
      <c r="C28" s="22"/>
      <c r="D28" s="22"/>
      <c r="E28" s="22"/>
      <c r="F28" s="22"/>
      <c r="G28" s="22"/>
      <c r="H28" s="22"/>
      <c r="I28" s="22"/>
      <c r="J28" s="22"/>
      <c r="K28" s="14">
        <v>1962.91</v>
      </c>
    </row>
    <row r="29" spans="2:13" ht="11.25">
      <c r="B29" s="23" t="s">
        <v>84</v>
      </c>
      <c r="C29" s="24"/>
      <c r="D29" s="24"/>
      <c r="E29" s="24"/>
      <c r="F29" s="24"/>
      <c r="G29" s="24"/>
      <c r="H29" s="24"/>
      <c r="I29" s="24"/>
      <c r="J29" s="25"/>
      <c r="K29" s="21">
        <v>7045.45</v>
      </c>
      <c r="M29" s="26"/>
    </row>
    <row r="30" spans="2:11" ht="11.25">
      <c r="B30" s="20" t="s">
        <v>48</v>
      </c>
      <c r="C30" s="20"/>
      <c r="D30" s="20"/>
      <c r="E30" s="20"/>
      <c r="F30" s="20"/>
      <c r="G30" s="20"/>
      <c r="H30" s="20"/>
      <c r="I30" s="20"/>
      <c r="J30" s="20"/>
      <c r="K30" s="21">
        <v>7150.61</v>
      </c>
    </row>
    <row r="31" spans="2:11" ht="11.25">
      <c r="B31" s="20" t="s">
        <v>49</v>
      </c>
      <c r="C31" s="20"/>
      <c r="D31" s="20"/>
      <c r="E31" s="20"/>
      <c r="F31" s="20"/>
      <c r="G31" s="20"/>
      <c r="H31" s="20"/>
      <c r="I31" s="20"/>
      <c r="J31" s="20"/>
      <c r="K31" s="21">
        <v>350.52</v>
      </c>
    </row>
    <row r="32" spans="10:12" ht="11.25">
      <c r="J32" s="18" t="s">
        <v>50</v>
      </c>
      <c r="K32" s="27">
        <v>25783.07</v>
      </c>
      <c r="L32" s="26"/>
    </row>
    <row r="33" spans="2:6" ht="12.75">
      <c r="B33" s="28" t="s">
        <v>27</v>
      </c>
      <c r="C33" s="28"/>
      <c r="D33" s="28"/>
      <c r="E33" s="28"/>
      <c r="F33" s="28"/>
    </row>
    <row r="34" spans="2:10" ht="11.25">
      <c r="B34" s="10" t="s">
        <v>28</v>
      </c>
      <c r="C34" s="10"/>
      <c r="D34" s="10"/>
      <c r="E34" s="10" t="s">
        <v>29</v>
      </c>
      <c r="F34" s="10"/>
      <c r="I34" s="29"/>
      <c r="J34" s="29"/>
    </row>
    <row r="35" spans="2:6" ht="11.25">
      <c r="B35" s="20" t="s">
        <v>30</v>
      </c>
      <c r="C35" s="20"/>
      <c r="D35" s="20"/>
      <c r="E35" s="30">
        <v>64617.26</v>
      </c>
      <c r="F35" s="30"/>
    </row>
    <row r="36" spans="2:6" ht="11.25">
      <c r="B36" s="20" t="s">
        <v>31</v>
      </c>
      <c r="C36" s="20"/>
      <c r="D36" s="20"/>
      <c r="E36" s="31"/>
      <c r="F36" s="31"/>
    </row>
    <row r="37" spans="2:6" ht="11.25">
      <c r="B37" s="22" t="s">
        <v>32</v>
      </c>
      <c r="C37" s="22"/>
      <c r="D37" s="22"/>
      <c r="E37" s="15">
        <v>17771.36</v>
      </c>
      <c r="F37" s="15"/>
    </row>
    <row r="38" spans="2:6" ht="11.25">
      <c r="B38" s="22" t="s">
        <v>34</v>
      </c>
      <c r="C38" s="22"/>
      <c r="D38" s="22"/>
      <c r="E38" s="32">
        <v>665.99</v>
      </c>
      <c r="F38" s="32"/>
    </row>
    <row r="39" spans="2:6" ht="11.25">
      <c r="B39" s="20" t="s">
        <v>36</v>
      </c>
      <c r="C39" s="20"/>
      <c r="D39" s="20"/>
      <c r="E39" s="30">
        <v>17526</v>
      </c>
      <c r="F39" s="30"/>
    </row>
    <row r="40" spans="2:6" ht="11.25" customHeight="1">
      <c r="B40" s="20" t="s">
        <v>83</v>
      </c>
      <c r="C40" s="20"/>
      <c r="D40" s="20"/>
      <c r="E40" s="33">
        <v>162</v>
      </c>
      <c r="F40" s="33"/>
    </row>
    <row r="41" ht="11.25" customHeight="1"/>
  </sheetData>
  <sheetProtection/>
  <mergeCells count="37">
    <mergeCell ref="G19:H19"/>
    <mergeCell ref="G20:H20"/>
    <mergeCell ref="B40:D40"/>
    <mergeCell ref="E40:F40"/>
    <mergeCell ref="B39:D39"/>
    <mergeCell ref="E39:F39"/>
    <mergeCell ref="B37:D37"/>
    <mergeCell ref="E37:F37"/>
    <mergeCell ref="B38:D38"/>
    <mergeCell ref="E38:F38"/>
    <mergeCell ref="B34:D34"/>
    <mergeCell ref="E34:F34"/>
    <mergeCell ref="B35:D35"/>
    <mergeCell ref="E35:F35"/>
    <mergeCell ref="B36:D36"/>
    <mergeCell ref="E36:F36"/>
    <mergeCell ref="B31:J31"/>
    <mergeCell ref="B33:F33"/>
    <mergeCell ref="B28:J28"/>
    <mergeCell ref="B29:J29"/>
    <mergeCell ref="B30:J30"/>
    <mergeCell ref="E19:F19"/>
    <mergeCell ref="E20:F20"/>
    <mergeCell ref="B24:J24"/>
    <mergeCell ref="B25:J25"/>
    <mergeCell ref="B26:J26"/>
    <mergeCell ref="B27:J27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  <pageSetUpPr fitToPage="1"/>
  </sheetPr>
  <dimension ref="B2:K46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79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80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232123.36</v>
      </c>
      <c r="D20" s="14">
        <v>232123.36</v>
      </c>
      <c r="E20" s="15">
        <v>181075</v>
      </c>
      <c r="F20" s="15"/>
      <c r="G20" s="16">
        <f>K34+E39+E40+E41+E42+E43+E44</f>
        <v>150492.24000000002</v>
      </c>
      <c r="H20" s="17"/>
    </row>
    <row r="21" spans="7:8" ht="11.25">
      <c r="G21" s="18" t="s">
        <v>25</v>
      </c>
      <c r="H21" s="19">
        <v>51048.36</v>
      </c>
    </row>
    <row r="22" spans="7:8" ht="11.25">
      <c r="G22" s="18" t="s">
        <v>26</v>
      </c>
      <c r="H22" s="19">
        <v>275623.82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24213.78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1245</v>
      </c>
    </row>
    <row r="27" spans="2:11" ht="11.25">
      <c r="B27" s="22" t="s">
        <v>60</v>
      </c>
      <c r="C27" s="22"/>
      <c r="D27" s="22"/>
      <c r="E27" s="22"/>
      <c r="F27" s="22"/>
      <c r="G27" s="22"/>
      <c r="H27" s="22"/>
      <c r="I27" s="22"/>
      <c r="J27" s="22"/>
      <c r="K27" s="14">
        <v>12764</v>
      </c>
    </row>
    <row r="28" spans="2:11" ht="11.25">
      <c r="B28" s="22" t="s">
        <v>61</v>
      </c>
      <c r="C28" s="22"/>
      <c r="D28" s="22"/>
      <c r="E28" s="22"/>
      <c r="F28" s="22"/>
      <c r="G28" s="22"/>
      <c r="H28" s="22"/>
      <c r="I28" s="22"/>
      <c r="J28" s="22"/>
      <c r="K28" s="14">
        <v>3198</v>
      </c>
    </row>
    <row r="29" spans="2:11" ht="11.25">
      <c r="B29" s="22" t="s">
        <v>42</v>
      </c>
      <c r="C29" s="22"/>
      <c r="D29" s="22"/>
      <c r="E29" s="22"/>
      <c r="F29" s="22"/>
      <c r="G29" s="22"/>
      <c r="H29" s="22"/>
      <c r="I29" s="22"/>
      <c r="J29" s="22"/>
      <c r="K29" s="14">
        <v>3296</v>
      </c>
    </row>
    <row r="30" spans="2:11" ht="11.25">
      <c r="B30" s="22" t="s">
        <v>43</v>
      </c>
      <c r="C30" s="22"/>
      <c r="D30" s="22"/>
      <c r="E30" s="22"/>
      <c r="F30" s="22"/>
      <c r="G30" s="22"/>
      <c r="H30" s="22"/>
      <c r="I30" s="22"/>
      <c r="J30" s="22"/>
      <c r="K30" s="14">
        <v>3710.78</v>
      </c>
    </row>
    <row r="31" spans="2:11" ht="11.25">
      <c r="B31" s="20" t="s">
        <v>44</v>
      </c>
      <c r="C31" s="20"/>
      <c r="D31" s="20"/>
      <c r="E31" s="20"/>
      <c r="F31" s="20"/>
      <c r="G31" s="20"/>
      <c r="H31" s="20"/>
      <c r="I31" s="20"/>
      <c r="J31" s="20"/>
      <c r="K31" s="21">
        <v>24517.68</v>
      </c>
    </row>
    <row r="32" spans="2:11" ht="11.25">
      <c r="B32" s="20" t="s">
        <v>48</v>
      </c>
      <c r="C32" s="20"/>
      <c r="D32" s="20"/>
      <c r="E32" s="20"/>
      <c r="F32" s="20"/>
      <c r="G32" s="20"/>
      <c r="H32" s="20"/>
      <c r="I32" s="20"/>
      <c r="J32" s="20"/>
      <c r="K32" s="21">
        <v>13517.86</v>
      </c>
    </row>
    <row r="33" spans="2:11" ht="11.25">
      <c r="B33" s="20" t="s">
        <v>49</v>
      </c>
      <c r="C33" s="20"/>
      <c r="D33" s="20"/>
      <c r="E33" s="20"/>
      <c r="F33" s="20"/>
      <c r="G33" s="20"/>
      <c r="H33" s="20"/>
      <c r="I33" s="20"/>
      <c r="J33" s="20"/>
      <c r="K33" s="21">
        <v>662.64</v>
      </c>
    </row>
    <row r="34" spans="10:11" ht="11.25">
      <c r="J34" s="18" t="s">
        <v>50</v>
      </c>
      <c r="K34" s="27">
        <v>62911.96</v>
      </c>
    </row>
    <row r="35" spans="2:11" ht="12.75">
      <c r="B35" s="28" t="s">
        <v>27</v>
      </c>
      <c r="C35" s="28"/>
      <c r="D35" s="28"/>
      <c r="E35" s="28"/>
      <c r="F35" s="28"/>
      <c r="K35" s="43"/>
    </row>
    <row r="36" spans="2:10" ht="11.25">
      <c r="B36" s="10" t="s">
        <v>28</v>
      </c>
      <c r="C36" s="10"/>
      <c r="D36" s="10"/>
      <c r="E36" s="10" t="s">
        <v>29</v>
      </c>
      <c r="F36" s="10"/>
      <c r="I36" s="29"/>
      <c r="J36" s="29"/>
    </row>
    <row r="37" spans="2:6" ht="11.25">
      <c r="B37" s="20" t="s">
        <v>30</v>
      </c>
      <c r="C37" s="20"/>
      <c r="D37" s="20"/>
      <c r="E37" s="30">
        <v>232123.36</v>
      </c>
      <c r="F37" s="30"/>
    </row>
    <row r="38" spans="2:6" ht="11.25">
      <c r="B38" s="20" t="s">
        <v>31</v>
      </c>
      <c r="C38" s="20"/>
      <c r="D38" s="20"/>
      <c r="E38" s="31"/>
      <c r="F38" s="31"/>
    </row>
    <row r="39" spans="2:6" ht="11.25">
      <c r="B39" s="22" t="s">
        <v>32</v>
      </c>
      <c r="C39" s="22"/>
      <c r="D39" s="22"/>
      <c r="E39" s="15">
        <v>34589.81</v>
      </c>
      <c r="F39" s="15"/>
    </row>
    <row r="40" spans="2:6" ht="11.25">
      <c r="B40" s="22" t="s">
        <v>33</v>
      </c>
      <c r="C40" s="22"/>
      <c r="D40" s="22"/>
      <c r="E40" s="44">
        <v>13319.07</v>
      </c>
      <c r="F40" s="44"/>
    </row>
    <row r="41" spans="2:6" ht="11.25">
      <c r="B41" s="22" t="s">
        <v>34</v>
      </c>
      <c r="C41" s="22"/>
      <c r="D41" s="22"/>
      <c r="E41" s="15">
        <v>1259.02</v>
      </c>
      <c r="F41" s="15"/>
    </row>
    <row r="42" spans="2:6" ht="11.25">
      <c r="B42" s="22" t="s">
        <v>35</v>
      </c>
      <c r="C42" s="22"/>
      <c r="D42" s="22"/>
      <c r="E42" s="15">
        <v>1590.34</v>
      </c>
      <c r="F42" s="15"/>
    </row>
    <row r="43" spans="2:6" ht="11.25">
      <c r="B43" s="20" t="s">
        <v>36</v>
      </c>
      <c r="C43" s="20"/>
      <c r="D43" s="20"/>
      <c r="E43" s="30">
        <v>33132</v>
      </c>
      <c r="F43" s="30"/>
    </row>
    <row r="44" spans="2:6" ht="11.25" customHeight="1">
      <c r="B44" s="20" t="s">
        <v>85</v>
      </c>
      <c r="C44" s="20"/>
      <c r="D44" s="20"/>
      <c r="E44" s="30">
        <v>3690.04</v>
      </c>
      <c r="F44" s="30"/>
    </row>
    <row r="45" ht="11.25" customHeight="1"/>
    <row r="46" spans="5:6" ht="11.25" customHeight="1">
      <c r="E46" s="43"/>
      <c r="F46" s="43"/>
    </row>
  </sheetData>
  <sheetProtection/>
  <mergeCells count="43"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2" manualBreakCount="2">
    <brk id="44" max="0" man="1"/>
    <brk id="4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  <pageSetUpPr fitToPage="1"/>
  </sheetPr>
  <dimension ref="B2:K44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77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78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233293.48</v>
      </c>
      <c r="D20" s="14">
        <v>233293.48</v>
      </c>
      <c r="E20" s="15">
        <v>216221.58</v>
      </c>
      <c r="F20" s="15"/>
      <c r="G20" s="16">
        <f>K34+E39+E40+E41+E42+E43+E44</f>
        <v>138478.62000000002</v>
      </c>
      <c r="H20" s="17"/>
    </row>
    <row r="21" spans="7:8" ht="11.25">
      <c r="G21" s="18" t="s">
        <v>25</v>
      </c>
      <c r="H21" s="35">
        <v>17071.9</v>
      </c>
    </row>
    <row r="22" spans="7:8" ht="11.25">
      <c r="G22" s="18" t="s">
        <v>26</v>
      </c>
      <c r="H22" s="19">
        <v>32224.64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12306.29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1245</v>
      </c>
    </row>
    <row r="27" spans="2:11" ht="11.25">
      <c r="B27" s="22" t="s">
        <v>60</v>
      </c>
      <c r="C27" s="22"/>
      <c r="D27" s="22"/>
      <c r="E27" s="22"/>
      <c r="F27" s="22"/>
      <c r="G27" s="22"/>
      <c r="H27" s="22"/>
      <c r="I27" s="22"/>
      <c r="J27" s="22"/>
      <c r="K27" s="14">
        <v>973</v>
      </c>
    </row>
    <row r="28" spans="2:11" ht="11.25">
      <c r="B28" s="22" t="s">
        <v>61</v>
      </c>
      <c r="C28" s="22"/>
      <c r="D28" s="22"/>
      <c r="E28" s="22"/>
      <c r="F28" s="22"/>
      <c r="G28" s="22"/>
      <c r="H28" s="22"/>
      <c r="I28" s="22"/>
      <c r="J28" s="22"/>
      <c r="K28" s="14">
        <v>3060</v>
      </c>
    </row>
    <row r="29" spans="2:11" ht="11.25">
      <c r="B29" s="22" t="s">
        <v>42</v>
      </c>
      <c r="C29" s="22"/>
      <c r="D29" s="22"/>
      <c r="E29" s="22"/>
      <c r="F29" s="22"/>
      <c r="G29" s="22"/>
      <c r="H29" s="22"/>
      <c r="I29" s="22"/>
      <c r="J29" s="22"/>
      <c r="K29" s="14">
        <v>3296</v>
      </c>
    </row>
    <row r="30" spans="2:11" ht="11.25">
      <c r="B30" s="22" t="s">
        <v>43</v>
      </c>
      <c r="C30" s="22"/>
      <c r="D30" s="22"/>
      <c r="E30" s="22"/>
      <c r="F30" s="22"/>
      <c r="G30" s="22"/>
      <c r="H30" s="22"/>
      <c r="I30" s="22"/>
      <c r="J30" s="22"/>
      <c r="K30" s="14">
        <v>3732.29</v>
      </c>
    </row>
    <row r="31" spans="2:11" ht="11.25">
      <c r="B31" s="20" t="s">
        <v>44</v>
      </c>
      <c r="C31" s="20"/>
      <c r="D31" s="20"/>
      <c r="E31" s="20"/>
      <c r="F31" s="20"/>
      <c r="G31" s="20"/>
      <c r="H31" s="20"/>
      <c r="I31" s="20"/>
      <c r="J31" s="20"/>
      <c r="K31" s="21">
        <v>24659.76</v>
      </c>
    </row>
    <row r="32" spans="2:11" ht="11.25">
      <c r="B32" s="20" t="s">
        <v>48</v>
      </c>
      <c r="C32" s="20"/>
      <c r="D32" s="20"/>
      <c r="E32" s="20"/>
      <c r="F32" s="20"/>
      <c r="G32" s="20"/>
      <c r="H32" s="20"/>
      <c r="I32" s="20"/>
      <c r="J32" s="20"/>
      <c r="K32" s="21">
        <v>13596.19</v>
      </c>
    </row>
    <row r="33" spans="2:11" ht="11.25">
      <c r="B33" s="20" t="s">
        <v>49</v>
      </c>
      <c r="C33" s="20"/>
      <c r="D33" s="20"/>
      <c r="E33" s="20"/>
      <c r="F33" s="20"/>
      <c r="G33" s="20"/>
      <c r="H33" s="20"/>
      <c r="I33" s="20"/>
      <c r="J33" s="20"/>
      <c r="K33" s="21">
        <v>666.48</v>
      </c>
    </row>
    <row r="34" spans="10:11" ht="11.25">
      <c r="J34" s="18" t="s">
        <v>50</v>
      </c>
      <c r="K34" s="27">
        <v>51228.72</v>
      </c>
    </row>
    <row r="35" spans="2:6" ht="12.75">
      <c r="B35" s="28" t="s">
        <v>27</v>
      </c>
      <c r="C35" s="28"/>
      <c r="D35" s="28"/>
      <c r="E35" s="28"/>
      <c r="F35" s="28"/>
    </row>
    <row r="36" spans="2:10" ht="11.25">
      <c r="B36" s="10" t="s">
        <v>28</v>
      </c>
      <c r="C36" s="10"/>
      <c r="D36" s="10"/>
      <c r="E36" s="10" t="s">
        <v>29</v>
      </c>
      <c r="F36" s="10"/>
      <c r="I36" s="29"/>
      <c r="J36" s="29"/>
    </row>
    <row r="37" spans="2:6" ht="11.25">
      <c r="B37" s="20" t="s">
        <v>30</v>
      </c>
      <c r="C37" s="20"/>
      <c r="D37" s="20"/>
      <c r="E37" s="30">
        <v>233293.48</v>
      </c>
      <c r="F37" s="30"/>
    </row>
    <row r="38" spans="2:6" ht="11.25">
      <c r="B38" s="20" t="s">
        <v>31</v>
      </c>
      <c r="C38" s="20"/>
      <c r="D38" s="20"/>
      <c r="E38" s="31"/>
      <c r="F38" s="31"/>
    </row>
    <row r="39" spans="2:6" ht="11.25">
      <c r="B39" s="22" t="s">
        <v>32</v>
      </c>
      <c r="C39" s="22"/>
      <c r="D39" s="22"/>
      <c r="E39" s="15">
        <v>34790.26</v>
      </c>
      <c r="F39" s="15"/>
    </row>
    <row r="40" spans="2:6" ht="11.25">
      <c r="B40" s="22" t="s">
        <v>33</v>
      </c>
      <c r="C40" s="22"/>
      <c r="D40" s="22"/>
      <c r="E40" s="15">
        <v>13396.25</v>
      </c>
      <c r="F40" s="15"/>
    </row>
    <row r="41" spans="2:6" ht="11.25">
      <c r="B41" s="22" t="s">
        <v>34</v>
      </c>
      <c r="C41" s="22"/>
      <c r="D41" s="22"/>
      <c r="E41" s="15">
        <v>1266.31</v>
      </c>
      <c r="F41" s="15"/>
    </row>
    <row r="42" spans="2:6" ht="11.25">
      <c r="B42" s="22" t="s">
        <v>35</v>
      </c>
      <c r="C42" s="22"/>
      <c r="D42" s="22"/>
      <c r="E42" s="15">
        <v>1599.55</v>
      </c>
      <c r="F42" s="15"/>
    </row>
    <row r="43" spans="2:6" ht="11.25">
      <c r="B43" s="20" t="s">
        <v>36</v>
      </c>
      <c r="C43" s="20"/>
      <c r="D43" s="20"/>
      <c r="E43" s="30">
        <v>33324</v>
      </c>
      <c r="F43" s="30"/>
    </row>
    <row r="44" spans="2:6" ht="11.25" customHeight="1">
      <c r="B44" s="20" t="s">
        <v>83</v>
      </c>
      <c r="C44" s="20"/>
      <c r="D44" s="20"/>
      <c r="E44" s="30">
        <v>2873.53</v>
      </c>
      <c r="F44" s="30"/>
    </row>
    <row r="45" ht="11.25" customHeight="1"/>
  </sheetData>
  <sheetProtection/>
  <mergeCells count="43"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  <pageSetUpPr fitToPage="1"/>
  </sheetPr>
  <dimension ref="B2:K43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75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76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231872.04</v>
      </c>
      <c r="D20" s="14">
        <v>231872.04</v>
      </c>
      <c r="E20" s="15">
        <v>191149.02</v>
      </c>
      <c r="F20" s="15"/>
      <c r="G20" s="16">
        <f>K33+E38+E39+E40+E41+E42+E43</f>
        <v>145720.56</v>
      </c>
      <c r="H20" s="17"/>
    </row>
    <row r="21" spans="7:8" ht="11.25">
      <c r="G21" s="18" t="s">
        <v>25</v>
      </c>
      <c r="H21" s="19">
        <v>40723.02</v>
      </c>
    </row>
    <row r="22" spans="7:8" ht="11.25">
      <c r="G22" s="18" t="s">
        <v>26</v>
      </c>
      <c r="H22" s="19">
        <v>252835.93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13250.46</v>
      </c>
    </row>
    <row r="26" spans="2:11" ht="11.25">
      <c r="B26" s="22" t="s">
        <v>60</v>
      </c>
      <c r="C26" s="22"/>
      <c r="D26" s="22"/>
      <c r="E26" s="22"/>
      <c r="F26" s="22"/>
      <c r="G26" s="22"/>
      <c r="H26" s="22"/>
      <c r="I26" s="22"/>
      <c r="J26" s="22"/>
      <c r="K26" s="14">
        <v>2483</v>
      </c>
    </row>
    <row r="27" spans="2:11" ht="11.25">
      <c r="B27" s="22" t="s">
        <v>61</v>
      </c>
      <c r="C27" s="22"/>
      <c r="D27" s="22"/>
      <c r="E27" s="22"/>
      <c r="F27" s="22"/>
      <c r="G27" s="22"/>
      <c r="H27" s="22"/>
      <c r="I27" s="22"/>
      <c r="J27" s="22"/>
      <c r="K27" s="14">
        <v>3549</v>
      </c>
    </row>
    <row r="28" spans="2:11" ht="11.25">
      <c r="B28" s="22" t="s">
        <v>42</v>
      </c>
      <c r="C28" s="22"/>
      <c r="D28" s="22"/>
      <c r="E28" s="22"/>
      <c r="F28" s="22"/>
      <c r="G28" s="22"/>
      <c r="H28" s="22"/>
      <c r="I28" s="22"/>
      <c r="J28" s="22"/>
      <c r="K28" s="14">
        <v>3296</v>
      </c>
    </row>
    <row r="29" spans="2:11" ht="11.25">
      <c r="B29" s="22" t="s">
        <v>43</v>
      </c>
      <c r="C29" s="22"/>
      <c r="D29" s="22"/>
      <c r="E29" s="22"/>
      <c r="F29" s="22"/>
      <c r="G29" s="22"/>
      <c r="H29" s="22"/>
      <c r="I29" s="22"/>
      <c r="J29" s="22"/>
      <c r="K29" s="14">
        <v>3922.46</v>
      </c>
    </row>
    <row r="30" spans="2:11" ht="11.25">
      <c r="B30" s="20" t="s">
        <v>44</v>
      </c>
      <c r="C30" s="20"/>
      <c r="D30" s="20"/>
      <c r="E30" s="20"/>
      <c r="F30" s="20"/>
      <c r="G30" s="20"/>
      <c r="H30" s="20"/>
      <c r="I30" s="20"/>
      <c r="J30" s="20"/>
      <c r="K30" s="21">
        <v>25916.28</v>
      </c>
    </row>
    <row r="31" spans="2:11" ht="11.25">
      <c r="B31" s="20" t="s">
        <v>48</v>
      </c>
      <c r="C31" s="20"/>
      <c r="D31" s="20"/>
      <c r="E31" s="20"/>
      <c r="F31" s="20"/>
      <c r="G31" s="20"/>
      <c r="H31" s="20"/>
      <c r="I31" s="20"/>
      <c r="J31" s="20"/>
      <c r="K31" s="21">
        <v>14288.98</v>
      </c>
    </row>
    <row r="32" spans="2:11" ht="11.25">
      <c r="B32" s="20" t="s">
        <v>49</v>
      </c>
      <c r="C32" s="20"/>
      <c r="D32" s="20"/>
      <c r="E32" s="20"/>
      <c r="F32" s="20"/>
      <c r="G32" s="20"/>
      <c r="H32" s="20"/>
      <c r="I32" s="20"/>
      <c r="J32" s="20"/>
      <c r="K32" s="21">
        <v>700.44</v>
      </c>
    </row>
    <row r="33" spans="10:11" ht="11.25">
      <c r="J33" s="18" t="s">
        <v>50</v>
      </c>
      <c r="K33" s="27">
        <v>54156.16</v>
      </c>
    </row>
    <row r="34" spans="2:6" ht="12.75">
      <c r="B34" s="28" t="s">
        <v>27</v>
      </c>
      <c r="C34" s="28"/>
      <c r="D34" s="28"/>
      <c r="E34" s="28"/>
      <c r="F34" s="28"/>
    </row>
    <row r="35" spans="2:10" ht="11.25">
      <c r="B35" s="10" t="s">
        <v>28</v>
      </c>
      <c r="C35" s="10"/>
      <c r="D35" s="10"/>
      <c r="E35" s="10" t="s">
        <v>29</v>
      </c>
      <c r="F35" s="10"/>
      <c r="I35" s="29"/>
      <c r="J35" s="29"/>
    </row>
    <row r="36" spans="2:6" ht="11.25">
      <c r="B36" s="20" t="s">
        <v>30</v>
      </c>
      <c r="C36" s="20"/>
      <c r="D36" s="20"/>
      <c r="E36" s="30">
        <v>231872.04</v>
      </c>
      <c r="F36" s="30"/>
    </row>
    <row r="37" spans="2:6" ht="11.25">
      <c r="B37" s="20" t="s">
        <v>31</v>
      </c>
      <c r="C37" s="20"/>
      <c r="D37" s="20"/>
      <c r="E37" s="31"/>
      <c r="F37" s="31"/>
    </row>
    <row r="38" spans="2:6" ht="11.25">
      <c r="B38" s="22" t="s">
        <v>32</v>
      </c>
      <c r="C38" s="22"/>
      <c r="D38" s="22"/>
      <c r="E38" s="15">
        <v>36562.97</v>
      </c>
      <c r="F38" s="15"/>
    </row>
    <row r="39" spans="2:6" ht="11.25">
      <c r="B39" s="22" t="s">
        <v>33</v>
      </c>
      <c r="C39" s="22"/>
      <c r="D39" s="22"/>
      <c r="E39" s="15">
        <v>14078.85</v>
      </c>
      <c r="F39" s="15"/>
    </row>
    <row r="40" spans="2:6" ht="11.25">
      <c r="B40" s="22" t="s">
        <v>34</v>
      </c>
      <c r="C40" s="22"/>
      <c r="D40" s="22"/>
      <c r="E40" s="15">
        <v>1330.84</v>
      </c>
      <c r="F40" s="15"/>
    </row>
    <row r="41" spans="2:6" ht="11.25">
      <c r="B41" s="22" t="s">
        <v>35</v>
      </c>
      <c r="C41" s="22"/>
      <c r="D41" s="22"/>
      <c r="E41" s="15">
        <v>1681.06</v>
      </c>
      <c r="F41" s="15"/>
    </row>
    <row r="42" spans="2:6" ht="11.25">
      <c r="B42" s="20" t="s">
        <v>36</v>
      </c>
      <c r="C42" s="20"/>
      <c r="D42" s="20"/>
      <c r="E42" s="30">
        <v>35022</v>
      </c>
      <c r="F42" s="30"/>
    </row>
    <row r="43" spans="2:6" ht="11.25" customHeight="1">
      <c r="B43" s="20" t="s">
        <v>83</v>
      </c>
      <c r="C43" s="20"/>
      <c r="D43" s="20"/>
      <c r="E43" s="30">
        <v>2888.68</v>
      </c>
      <c r="F43" s="30"/>
    </row>
    <row r="44" ht="11.25" customHeight="1"/>
  </sheetData>
  <sheetProtection/>
  <mergeCells count="42"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28:J28"/>
    <mergeCell ref="B29:J29"/>
    <mergeCell ref="B30:J30"/>
    <mergeCell ref="B31:J31"/>
    <mergeCell ref="B32:J32"/>
    <mergeCell ref="B34:F34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  <pageSetUpPr fitToPage="1"/>
  </sheetPr>
  <dimension ref="B2:K43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73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3</v>
      </c>
    </row>
    <row r="9" spans="6:8" ht="11.25">
      <c r="F9" s="4" t="s">
        <v>8</v>
      </c>
      <c r="H9" s="5">
        <v>22</v>
      </c>
    </row>
    <row r="10" spans="6:8" ht="11.25">
      <c r="F10" s="4" t="s">
        <v>9</v>
      </c>
      <c r="H10" s="4" t="s">
        <v>74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369457.3</v>
      </c>
      <c r="D20" s="14">
        <v>369457.3</v>
      </c>
      <c r="E20" s="15">
        <v>307713.39</v>
      </c>
      <c r="F20" s="15"/>
      <c r="G20" s="16">
        <f>K33+E38+E39+E40+E41+E42+E43</f>
        <v>237060.41</v>
      </c>
      <c r="H20" s="17"/>
    </row>
    <row r="21" spans="7:8" ht="11.25">
      <c r="G21" s="18" t="s">
        <v>25</v>
      </c>
      <c r="H21" s="19">
        <v>61743.91</v>
      </c>
    </row>
    <row r="22" spans="7:8" ht="11.25">
      <c r="G22" s="18" t="s">
        <v>26</v>
      </c>
      <c r="H22" s="19">
        <v>415976.21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21003.07</v>
      </c>
    </row>
    <row r="26" spans="2:11" ht="11.25">
      <c r="B26" s="22" t="s">
        <v>60</v>
      </c>
      <c r="C26" s="22"/>
      <c r="D26" s="22"/>
      <c r="E26" s="22"/>
      <c r="F26" s="22"/>
      <c r="G26" s="22"/>
      <c r="H26" s="22"/>
      <c r="I26" s="22"/>
      <c r="J26" s="22"/>
      <c r="K26" s="14">
        <v>1127</v>
      </c>
    </row>
    <row r="27" spans="2:11" ht="11.25">
      <c r="B27" s="22" t="s">
        <v>61</v>
      </c>
      <c r="C27" s="22"/>
      <c r="D27" s="22"/>
      <c r="E27" s="22"/>
      <c r="F27" s="22"/>
      <c r="G27" s="22"/>
      <c r="H27" s="22"/>
      <c r="I27" s="22"/>
      <c r="J27" s="22"/>
      <c r="K27" s="14">
        <v>10649</v>
      </c>
    </row>
    <row r="28" spans="2:11" ht="11.25">
      <c r="B28" s="22" t="s">
        <v>42</v>
      </c>
      <c r="C28" s="22"/>
      <c r="D28" s="22"/>
      <c r="E28" s="22"/>
      <c r="F28" s="22"/>
      <c r="G28" s="22"/>
      <c r="H28" s="22"/>
      <c r="I28" s="22"/>
      <c r="J28" s="22"/>
      <c r="K28" s="14">
        <v>3296</v>
      </c>
    </row>
    <row r="29" spans="2:11" ht="11.25">
      <c r="B29" s="22" t="s">
        <v>43</v>
      </c>
      <c r="C29" s="22"/>
      <c r="D29" s="22"/>
      <c r="E29" s="22"/>
      <c r="F29" s="22"/>
      <c r="G29" s="22"/>
      <c r="H29" s="22"/>
      <c r="I29" s="22"/>
      <c r="J29" s="22"/>
      <c r="K29" s="14">
        <v>5931.07</v>
      </c>
    </row>
    <row r="30" spans="2:11" ht="11.25">
      <c r="B30" s="20" t="s">
        <v>44</v>
      </c>
      <c r="C30" s="20"/>
      <c r="D30" s="20"/>
      <c r="E30" s="20"/>
      <c r="F30" s="20"/>
      <c r="G30" s="20"/>
      <c r="H30" s="20"/>
      <c r="I30" s="20"/>
      <c r="J30" s="20"/>
      <c r="K30" s="21">
        <v>39187.44</v>
      </c>
    </row>
    <row r="31" spans="2:11" ht="11.25">
      <c r="B31" s="20" t="s">
        <v>48</v>
      </c>
      <c r="C31" s="20"/>
      <c r="D31" s="20"/>
      <c r="E31" s="20"/>
      <c r="F31" s="20"/>
      <c r="G31" s="20"/>
      <c r="H31" s="20"/>
      <c r="I31" s="20"/>
      <c r="J31" s="20"/>
      <c r="K31" s="21">
        <v>21606.05</v>
      </c>
    </row>
    <row r="32" spans="2:11" ht="11.25">
      <c r="B32" s="20" t="s">
        <v>49</v>
      </c>
      <c r="C32" s="20"/>
      <c r="D32" s="20"/>
      <c r="E32" s="20"/>
      <c r="F32" s="20"/>
      <c r="G32" s="20"/>
      <c r="H32" s="20"/>
      <c r="I32" s="20"/>
      <c r="J32" s="20"/>
      <c r="K32" s="21">
        <v>1059.12</v>
      </c>
    </row>
    <row r="33" spans="10:11" ht="11.25">
      <c r="J33" s="18" t="s">
        <v>50</v>
      </c>
      <c r="K33" s="27">
        <v>82855.68</v>
      </c>
    </row>
    <row r="34" spans="2:6" ht="12.75">
      <c r="B34" s="28" t="s">
        <v>27</v>
      </c>
      <c r="C34" s="28"/>
      <c r="D34" s="28"/>
      <c r="E34" s="28"/>
      <c r="F34" s="28"/>
    </row>
    <row r="35" spans="2:10" ht="11.25">
      <c r="B35" s="10" t="s">
        <v>28</v>
      </c>
      <c r="C35" s="10"/>
      <c r="D35" s="10"/>
      <c r="E35" s="10" t="s">
        <v>29</v>
      </c>
      <c r="F35" s="10"/>
      <c r="I35" s="29"/>
      <c r="J35" s="29"/>
    </row>
    <row r="36" spans="2:6" ht="11.25">
      <c r="B36" s="20" t="s">
        <v>30</v>
      </c>
      <c r="C36" s="20"/>
      <c r="D36" s="20"/>
      <c r="E36" s="30">
        <v>369457.3</v>
      </c>
      <c r="F36" s="30"/>
    </row>
    <row r="37" spans="2:6" ht="11.25">
      <c r="B37" s="20" t="s">
        <v>31</v>
      </c>
      <c r="C37" s="20"/>
      <c r="D37" s="20"/>
      <c r="E37" s="31"/>
      <c r="F37" s="31"/>
    </row>
    <row r="38" spans="2:6" ht="11.25">
      <c r="B38" s="22" t="s">
        <v>32</v>
      </c>
      <c r="C38" s="22"/>
      <c r="D38" s="22"/>
      <c r="E38" s="15">
        <v>55286.06</v>
      </c>
      <c r="F38" s="15"/>
    </row>
    <row r="39" spans="2:6" ht="11.25">
      <c r="B39" s="22" t="s">
        <v>33</v>
      </c>
      <c r="C39" s="22"/>
      <c r="D39" s="22"/>
      <c r="E39" s="15">
        <v>21288.32</v>
      </c>
      <c r="F39" s="15"/>
    </row>
    <row r="40" spans="2:6" ht="11.25">
      <c r="B40" s="22" t="s">
        <v>34</v>
      </c>
      <c r="C40" s="22"/>
      <c r="D40" s="22"/>
      <c r="E40" s="15">
        <v>2012.33</v>
      </c>
      <c r="F40" s="15"/>
    </row>
    <row r="41" spans="2:6" ht="11.25">
      <c r="B41" s="22" t="s">
        <v>35</v>
      </c>
      <c r="C41" s="22"/>
      <c r="D41" s="22"/>
      <c r="E41" s="15">
        <v>2541.89</v>
      </c>
      <c r="F41" s="15"/>
    </row>
    <row r="42" spans="2:6" ht="11.25">
      <c r="B42" s="20" t="s">
        <v>36</v>
      </c>
      <c r="C42" s="20"/>
      <c r="D42" s="20"/>
      <c r="E42" s="30">
        <v>52956</v>
      </c>
      <c r="F42" s="30"/>
    </row>
    <row r="43" spans="2:6" ht="11.25" customHeight="1">
      <c r="B43" s="20" t="s">
        <v>83</v>
      </c>
      <c r="C43" s="20"/>
      <c r="D43" s="20"/>
      <c r="E43" s="30">
        <v>20120.13</v>
      </c>
      <c r="F43" s="30"/>
    </row>
    <row r="44" ht="11.25" customHeight="1"/>
  </sheetData>
  <sheetProtection/>
  <mergeCells count="42">
    <mergeCell ref="B43:D43"/>
    <mergeCell ref="E43:F4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2:J32"/>
    <mergeCell ref="B34:F34"/>
    <mergeCell ref="B35:D35"/>
    <mergeCell ref="E35:F35"/>
    <mergeCell ref="B36:D36"/>
    <mergeCell ref="E36:F36"/>
    <mergeCell ref="B26:J26"/>
    <mergeCell ref="B27:J27"/>
    <mergeCell ref="B28:J28"/>
    <mergeCell ref="B29:J29"/>
    <mergeCell ref="B30:J30"/>
    <mergeCell ref="B31:J31"/>
    <mergeCell ref="E19:F19"/>
    <mergeCell ref="G19:H19"/>
    <mergeCell ref="E20:F20"/>
    <mergeCell ref="G20:H20"/>
    <mergeCell ref="B24:J24"/>
    <mergeCell ref="B25:J25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  <pageSetUpPr fitToPage="1"/>
  </sheetPr>
  <dimension ref="B2:L39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6" ht="11.25">
      <c r="B6" s="3" t="s">
        <v>71</v>
      </c>
      <c r="C6" s="3"/>
      <c r="D6" s="3"/>
      <c r="E6" s="3"/>
      <c r="F6" s="4" t="s">
        <v>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6" ht="11.25">
      <c r="B8" s="3" t="s">
        <v>6</v>
      </c>
      <c r="C8" s="3"/>
      <c r="D8" s="3"/>
      <c r="E8" s="3"/>
      <c r="F8" s="4" t="s">
        <v>7</v>
      </c>
    </row>
    <row r="9" spans="6:8" ht="11.25">
      <c r="F9" s="4" t="s">
        <v>8</v>
      </c>
      <c r="H9" s="7">
        <v>2</v>
      </c>
    </row>
    <row r="10" spans="6:8" ht="11.25">
      <c r="F10" s="4" t="s">
        <v>9</v>
      </c>
      <c r="H10" s="4" t="s">
        <v>72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25753.46</v>
      </c>
      <c r="D20" s="14">
        <v>25753.46</v>
      </c>
      <c r="E20" s="15">
        <v>18738.2</v>
      </c>
      <c r="F20" s="15"/>
      <c r="G20" s="16">
        <f>K32+E37+E38+E39</f>
        <v>18117.590000000004</v>
      </c>
      <c r="H20" s="17"/>
    </row>
    <row r="21" spans="7:8" ht="11.25">
      <c r="G21" s="18" t="s">
        <v>25</v>
      </c>
      <c r="H21" s="19">
        <v>7015.26</v>
      </c>
    </row>
    <row r="22" spans="7:8" ht="11.25">
      <c r="G22" s="18" t="s">
        <v>26</v>
      </c>
      <c r="H22" s="19">
        <v>16184.61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1">
        <v>3990.02</v>
      </c>
    </row>
    <row r="26" spans="2:11" ht="11.25"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14">
        <v>1557</v>
      </c>
    </row>
    <row r="27" spans="2:11" ht="11.25">
      <c r="B27" s="22" t="s">
        <v>42</v>
      </c>
      <c r="C27" s="22"/>
      <c r="D27" s="22"/>
      <c r="E27" s="22"/>
      <c r="F27" s="22"/>
      <c r="G27" s="22"/>
      <c r="H27" s="22"/>
      <c r="I27" s="22"/>
      <c r="J27" s="22"/>
      <c r="K27" s="14">
        <v>1884</v>
      </c>
    </row>
    <row r="28" spans="2:11" ht="11.25">
      <c r="B28" s="22" t="s">
        <v>43</v>
      </c>
      <c r="C28" s="22"/>
      <c r="D28" s="22"/>
      <c r="E28" s="22"/>
      <c r="F28" s="22"/>
      <c r="G28" s="22"/>
      <c r="H28" s="22"/>
      <c r="I28" s="22"/>
      <c r="J28" s="22"/>
      <c r="K28" s="14">
        <v>549.02</v>
      </c>
    </row>
    <row r="29" spans="2:11" ht="11.25">
      <c r="B29" s="23" t="s">
        <v>84</v>
      </c>
      <c r="C29" s="24"/>
      <c r="D29" s="24"/>
      <c r="E29" s="24"/>
      <c r="F29" s="24"/>
      <c r="G29" s="24"/>
      <c r="H29" s="24"/>
      <c r="I29" s="24"/>
      <c r="J29" s="25"/>
      <c r="K29" s="21">
        <v>1970.6</v>
      </c>
    </row>
    <row r="30" spans="2:11" ht="11.25">
      <c r="B30" s="20" t="s">
        <v>48</v>
      </c>
      <c r="C30" s="20"/>
      <c r="D30" s="20"/>
      <c r="E30" s="20"/>
      <c r="F30" s="20"/>
      <c r="G30" s="20"/>
      <c r="H30" s="20"/>
      <c r="I30" s="20"/>
      <c r="J30" s="20"/>
      <c r="K30" s="21">
        <v>2000.02</v>
      </c>
    </row>
    <row r="31" spans="2:11" ht="11.25">
      <c r="B31" s="20" t="s">
        <v>49</v>
      </c>
      <c r="C31" s="20"/>
      <c r="D31" s="20"/>
      <c r="E31" s="20"/>
      <c r="F31" s="20"/>
      <c r="G31" s="20"/>
      <c r="H31" s="20"/>
      <c r="I31" s="20"/>
      <c r="J31" s="20"/>
      <c r="K31" s="21">
        <v>98.04</v>
      </c>
    </row>
    <row r="32" spans="10:12" ht="11.25">
      <c r="J32" s="18" t="s">
        <v>50</v>
      </c>
      <c r="K32" s="27">
        <v>8058.68</v>
      </c>
      <c r="L32" s="26"/>
    </row>
    <row r="33" spans="2:6" ht="12.75">
      <c r="B33" s="28" t="s">
        <v>27</v>
      </c>
      <c r="C33" s="28"/>
      <c r="D33" s="28"/>
      <c r="E33" s="28"/>
      <c r="F33" s="28"/>
    </row>
    <row r="34" spans="2:10" ht="11.25">
      <c r="B34" s="10" t="s">
        <v>28</v>
      </c>
      <c r="C34" s="10"/>
      <c r="D34" s="10"/>
      <c r="E34" s="10" t="s">
        <v>29</v>
      </c>
      <c r="F34" s="10"/>
      <c r="I34" s="29"/>
      <c r="J34" s="29"/>
    </row>
    <row r="35" spans="2:6" ht="11.25">
      <c r="B35" s="20" t="s">
        <v>30</v>
      </c>
      <c r="C35" s="20"/>
      <c r="D35" s="20"/>
      <c r="E35" s="30">
        <v>25753.46</v>
      </c>
      <c r="F35" s="30"/>
    </row>
    <row r="36" spans="2:6" ht="11.25">
      <c r="B36" s="20" t="s">
        <v>31</v>
      </c>
      <c r="C36" s="20"/>
      <c r="D36" s="20"/>
      <c r="E36" s="31"/>
      <c r="F36" s="31"/>
    </row>
    <row r="37" spans="2:6" ht="11.25">
      <c r="B37" s="22" t="s">
        <v>32</v>
      </c>
      <c r="C37" s="22"/>
      <c r="D37" s="22"/>
      <c r="E37" s="15">
        <v>4970.63</v>
      </c>
      <c r="F37" s="15"/>
    </row>
    <row r="38" spans="2:6" ht="11.25">
      <c r="B38" s="22" t="s">
        <v>34</v>
      </c>
      <c r="C38" s="22"/>
      <c r="D38" s="22"/>
      <c r="E38" s="32">
        <v>186.28</v>
      </c>
      <c r="F38" s="32"/>
    </row>
    <row r="39" spans="2:6" ht="11.25">
      <c r="B39" s="20" t="s">
        <v>36</v>
      </c>
      <c r="C39" s="20"/>
      <c r="D39" s="20"/>
      <c r="E39" s="30">
        <v>4902</v>
      </c>
      <c r="F39" s="30"/>
    </row>
    <row r="40" ht="11.25" customHeight="1"/>
  </sheetData>
  <sheetProtection/>
  <mergeCells count="35">
    <mergeCell ref="B37:D37"/>
    <mergeCell ref="E37:F37"/>
    <mergeCell ref="B38:D38"/>
    <mergeCell ref="E38:F38"/>
    <mergeCell ref="B39:D39"/>
    <mergeCell ref="E39:F39"/>
    <mergeCell ref="B33:F33"/>
    <mergeCell ref="B34:D34"/>
    <mergeCell ref="E34:F34"/>
    <mergeCell ref="B35:D35"/>
    <mergeCell ref="E35:F35"/>
    <mergeCell ref="B36:D36"/>
    <mergeCell ref="E36:F36"/>
    <mergeCell ref="B26:J26"/>
    <mergeCell ref="B27:J27"/>
    <mergeCell ref="B28:J28"/>
    <mergeCell ref="B29:J29"/>
    <mergeCell ref="B30:J30"/>
    <mergeCell ref="B31:J31"/>
    <mergeCell ref="E19:F19"/>
    <mergeCell ref="G19:H19"/>
    <mergeCell ref="E20:F20"/>
    <mergeCell ref="G20:H20"/>
    <mergeCell ref="B24:J24"/>
    <mergeCell ref="B25:J25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3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  <pageSetUpPr fitToPage="1"/>
  </sheetPr>
  <dimension ref="B2:M48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66</v>
      </c>
      <c r="C6" s="3"/>
      <c r="D6" s="3"/>
      <c r="E6" s="3"/>
      <c r="F6" s="4" t="s">
        <v>3</v>
      </c>
      <c r="H6" s="4" t="s">
        <v>67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1</v>
      </c>
    </row>
    <row r="9" spans="6:8" ht="11.25">
      <c r="F9" s="4" t="s">
        <v>8</v>
      </c>
      <c r="H9" s="5">
        <v>24</v>
      </c>
    </row>
    <row r="10" spans="6:8" ht="11.25">
      <c r="F10" s="4" t="s">
        <v>9</v>
      </c>
      <c r="H10" s="4" t="s">
        <v>68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8" ht="11.25">
      <c r="B18" s="7" t="s">
        <v>18</v>
      </c>
    </row>
    <row r="19" spans="2:8" ht="11.25">
      <c r="B19" s="8" t="s">
        <v>19</v>
      </c>
      <c r="C19" s="9" t="s">
        <v>20</v>
      </c>
      <c r="D19" s="9" t="s">
        <v>21</v>
      </c>
      <c r="E19" s="10" t="s">
        <v>22</v>
      </c>
      <c r="F19" s="10"/>
      <c r="G19" s="11" t="s">
        <v>23</v>
      </c>
      <c r="H19" s="12"/>
    </row>
    <row r="20" spans="2:8" ht="11.25">
      <c r="B20" s="13" t="s">
        <v>24</v>
      </c>
      <c r="C20" s="14">
        <v>453475.48</v>
      </c>
      <c r="D20" s="14">
        <v>453475.48</v>
      </c>
      <c r="E20" s="15">
        <v>358774.68</v>
      </c>
      <c r="F20" s="15"/>
      <c r="G20" s="16">
        <f>K39+E44+E45+E46+E47+E48</f>
        <v>341608.56</v>
      </c>
      <c r="H20" s="17"/>
    </row>
    <row r="21" spans="7:8" ht="11.25">
      <c r="G21" s="18" t="s">
        <v>25</v>
      </c>
      <c r="H21" s="35">
        <v>94700.8</v>
      </c>
    </row>
    <row r="22" spans="7:8" ht="11.25">
      <c r="G22" s="18" t="s">
        <v>26</v>
      </c>
      <c r="H22" s="19">
        <v>487259.78</v>
      </c>
    </row>
    <row r="24" spans="2:11" ht="11.25"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9" t="s">
        <v>29</v>
      </c>
    </row>
    <row r="25" spans="2:11" ht="11.25">
      <c r="B25" s="20" t="s">
        <v>69</v>
      </c>
      <c r="C25" s="20"/>
      <c r="D25" s="20"/>
      <c r="E25" s="20"/>
      <c r="F25" s="20"/>
      <c r="G25" s="20"/>
      <c r="H25" s="20"/>
      <c r="I25" s="20"/>
      <c r="J25" s="20"/>
      <c r="K25" s="21">
        <v>16207</v>
      </c>
    </row>
    <row r="26" spans="2:11" ht="11.25">
      <c r="B26" s="22" t="s">
        <v>70</v>
      </c>
      <c r="C26" s="22"/>
      <c r="D26" s="22"/>
      <c r="E26" s="22"/>
      <c r="F26" s="22"/>
      <c r="G26" s="22"/>
      <c r="H26" s="22"/>
      <c r="I26" s="22"/>
      <c r="J26" s="22"/>
      <c r="K26" s="14">
        <v>16207</v>
      </c>
    </row>
    <row r="27" spans="2:11" ht="11.25">
      <c r="B27" s="20" t="s">
        <v>40</v>
      </c>
      <c r="C27" s="20"/>
      <c r="D27" s="20"/>
      <c r="E27" s="20"/>
      <c r="F27" s="20"/>
      <c r="G27" s="20"/>
      <c r="H27" s="20"/>
      <c r="I27" s="20"/>
      <c r="J27" s="20"/>
      <c r="K27" s="21">
        <v>36500.51</v>
      </c>
    </row>
    <row r="28" spans="2:11" ht="11.25">
      <c r="B28" s="22" t="s">
        <v>41</v>
      </c>
      <c r="C28" s="22"/>
      <c r="D28" s="22"/>
      <c r="E28" s="22"/>
      <c r="F28" s="22"/>
      <c r="G28" s="22"/>
      <c r="H28" s="22"/>
      <c r="I28" s="22"/>
      <c r="J28" s="22"/>
      <c r="K28" s="14">
        <v>2491</v>
      </c>
    </row>
    <row r="29" spans="2:11" ht="11.25">
      <c r="B29" s="22" t="s">
        <v>60</v>
      </c>
      <c r="C29" s="22"/>
      <c r="D29" s="22"/>
      <c r="E29" s="22"/>
      <c r="F29" s="22"/>
      <c r="G29" s="22"/>
      <c r="H29" s="22"/>
      <c r="I29" s="22"/>
      <c r="J29" s="22"/>
      <c r="K29" s="14">
        <v>1603</v>
      </c>
    </row>
    <row r="30" spans="2:11" ht="11.25">
      <c r="B30" s="22" t="s">
        <v>61</v>
      </c>
      <c r="C30" s="22"/>
      <c r="D30" s="22"/>
      <c r="E30" s="22"/>
      <c r="F30" s="22"/>
      <c r="G30" s="22"/>
      <c r="H30" s="22"/>
      <c r="I30" s="22"/>
      <c r="J30" s="22"/>
      <c r="K30" s="14">
        <v>20646</v>
      </c>
    </row>
    <row r="31" spans="2:11" ht="11.25">
      <c r="B31" s="22" t="s">
        <v>42</v>
      </c>
      <c r="C31" s="22"/>
      <c r="D31" s="22"/>
      <c r="E31" s="22"/>
      <c r="F31" s="22"/>
      <c r="G31" s="22"/>
      <c r="H31" s="22"/>
      <c r="I31" s="22"/>
      <c r="J31" s="22"/>
      <c r="K31" s="14">
        <v>3296</v>
      </c>
    </row>
    <row r="32" spans="2:11" ht="11.25">
      <c r="B32" s="22" t="s">
        <v>43</v>
      </c>
      <c r="C32" s="22"/>
      <c r="D32" s="22"/>
      <c r="E32" s="22"/>
      <c r="F32" s="22"/>
      <c r="G32" s="22"/>
      <c r="H32" s="22"/>
      <c r="I32" s="22"/>
      <c r="J32" s="22"/>
      <c r="K32" s="14">
        <v>8464.51</v>
      </c>
    </row>
    <row r="33" spans="2:13" ht="11.25">
      <c r="B33" s="20" t="s">
        <v>44</v>
      </c>
      <c r="C33" s="20"/>
      <c r="D33" s="20"/>
      <c r="E33" s="20"/>
      <c r="F33" s="20"/>
      <c r="G33" s="20"/>
      <c r="H33" s="20"/>
      <c r="I33" s="20"/>
      <c r="J33" s="20"/>
      <c r="K33" s="21">
        <v>80866.32</v>
      </c>
      <c r="M33" s="26"/>
    </row>
    <row r="34" spans="2:11" ht="11.25">
      <c r="B34" s="20" t="s">
        <v>45</v>
      </c>
      <c r="C34" s="20"/>
      <c r="D34" s="20"/>
      <c r="E34" s="20"/>
      <c r="F34" s="20"/>
      <c r="G34" s="20"/>
      <c r="H34" s="20"/>
      <c r="I34" s="20"/>
      <c r="J34" s="20"/>
      <c r="K34" s="21">
        <v>22672.8</v>
      </c>
    </row>
    <row r="35" spans="2:11" ht="11.25">
      <c r="B35" s="20" t="s">
        <v>46</v>
      </c>
      <c r="C35" s="20"/>
      <c r="D35" s="20"/>
      <c r="E35" s="20"/>
      <c r="F35" s="20"/>
      <c r="G35" s="20"/>
      <c r="H35" s="20"/>
      <c r="I35" s="20"/>
      <c r="J35" s="20"/>
      <c r="K35" s="21">
        <v>27811.97</v>
      </c>
    </row>
    <row r="36" spans="2:11" ht="11.25">
      <c r="B36" s="20" t="s">
        <v>47</v>
      </c>
      <c r="C36" s="20"/>
      <c r="D36" s="20"/>
      <c r="E36" s="20"/>
      <c r="F36" s="20"/>
      <c r="G36" s="20"/>
      <c r="H36" s="20"/>
      <c r="I36" s="20"/>
      <c r="J36" s="20"/>
      <c r="K36" s="21">
        <v>5441.47</v>
      </c>
    </row>
    <row r="37" spans="2:11" ht="11.25">
      <c r="B37" s="20" t="s">
        <v>48</v>
      </c>
      <c r="C37" s="20"/>
      <c r="D37" s="20"/>
      <c r="E37" s="20"/>
      <c r="F37" s="20"/>
      <c r="G37" s="20"/>
      <c r="H37" s="20"/>
      <c r="I37" s="20"/>
      <c r="J37" s="20"/>
      <c r="K37" s="21">
        <v>30835.01</v>
      </c>
    </row>
    <row r="38" spans="2:11" ht="11.25">
      <c r="B38" s="20" t="s">
        <v>49</v>
      </c>
      <c r="C38" s="20"/>
      <c r="D38" s="20"/>
      <c r="E38" s="20"/>
      <c r="F38" s="20"/>
      <c r="G38" s="20"/>
      <c r="H38" s="20"/>
      <c r="I38" s="20"/>
      <c r="J38" s="20"/>
      <c r="K38" s="21">
        <v>1511.52</v>
      </c>
    </row>
    <row r="39" spans="10:12" ht="11.25">
      <c r="J39" s="18" t="s">
        <v>50</v>
      </c>
      <c r="K39" s="27">
        <v>165920.36</v>
      </c>
      <c r="L39" s="26"/>
    </row>
    <row r="40" spans="2:6" ht="12.75">
      <c r="B40" s="28" t="s">
        <v>27</v>
      </c>
      <c r="C40" s="28"/>
      <c r="D40" s="28"/>
      <c r="E40" s="28"/>
      <c r="F40" s="28"/>
    </row>
    <row r="41" spans="2:10" ht="11.25">
      <c r="B41" s="10" t="s">
        <v>28</v>
      </c>
      <c r="C41" s="10"/>
      <c r="D41" s="10"/>
      <c r="E41" s="10" t="s">
        <v>29</v>
      </c>
      <c r="F41" s="10"/>
      <c r="I41" s="29"/>
      <c r="J41" s="29"/>
    </row>
    <row r="42" spans="2:6" ht="11.25">
      <c r="B42" s="20" t="s">
        <v>30</v>
      </c>
      <c r="C42" s="20"/>
      <c r="D42" s="20"/>
      <c r="E42" s="30">
        <v>453475.48</v>
      </c>
      <c r="F42" s="30"/>
    </row>
    <row r="43" spans="2:6" ht="11.25">
      <c r="B43" s="20" t="s">
        <v>31</v>
      </c>
      <c r="C43" s="20"/>
      <c r="D43" s="20"/>
      <c r="E43" s="31"/>
      <c r="F43" s="31"/>
    </row>
    <row r="44" spans="2:6" ht="11.25">
      <c r="B44" s="22" t="s">
        <v>32</v>
      </c>
      <c r="C44" s="22"/>
      <c r="D44" s="22"/>
      <c r="E44" s="15">
        <v>76761.14</v>
      </c>
      <c r="F44" s="15"/>
    </row>
    <row r="45" spans="2:6" ht="11.25">
      <c r="B45" s="22" t="s">
        <v>34</v>
      </c>
      <c r="C45" s="22"/>
      <c r="D45" s="22"/>
      <c r="E45" s="15">
        <v>2793.99</v>
      </c>
      <c r="F45" s="15"/>
    </row>
    <row r="46" spans="2:6" ht="11.25">
      <c r="B46" s="22" t="s">
        <v>35</v>
      </c>
      <c r="C46" s="22"/>
      <c r="D46" s="22"/>
      <c r="E46" s="15">
        <v>3529.25</v>
      </c>
      <c r="F46" s="15"/>
    </row>
    <row r="47" spans="2:6" ht="11.25">
      <c r="B47" s="20" t="s">
        <v>36</v>
      </c>
      <c r="C47" s="20"/>
      <c r="D47" s="20"/>
      <c r="E47" s="30">
        <v>73526</v>
      </c>
      <c r="F47" s="30"/>
    </row>
    <row r="48" spans="2:6" ht="11.25" customHeight="1">
      <c r="B48" s="20" t="s">
        <v>83</v>
      </c>
      <c r="C48" s="20"/>
      <c r="D48" s="20"/>
      <c r="E48" s="30">
        <v>19077.82</v>
      </c>
      <c r="F48" s="30"/>
    </row>
    <row r="49" ht="11.25" customHeight="1"/>
  </sheetData>
  <sheetProtection/>
  <mergeCells count="46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40:F40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8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  <pageSetUpPr fitToPage="1"/>
  </sheetPr>
  <dimension ref="B2:L39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64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6" ht="11.25">
      <c r="B8" s="3" t="s">
        <v>6</v>
      </c>
      <c r="C8" s="3"/>
      <c r="D8" s="3"/>
      <c r="E8" s="3"/>
      <c r="F8" s="4" t="s">
        <v>7</v>
      </c>
    </row>
    <row r="9" spans="6:8" ht="11.25">
      <c r="F9" s="4" t="s">
        <v>8</v>
      </c>
      <c r="H9" s="5">
        <v>4</v>
      </c>
    </row>
    <row r="10" spans="6:8" ht="11.25">
      <c r="F10" s="4" t="s">
        <v>9</v>
      </c>
      <c r="H10" s="4" t="s">
        <v>65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36" t="s">
        <v>58</v>
      </c>
      <c r="C17" s="36"/>
      <c r="D17" s="37" t="s">
        <v>59</v>
      </c>
      <c r="E17" s="37"/>
      <c r="G17" s="38"/>
      <c r="H17" s="39"/>
      <c r="I17" s="39"/>
      <c r="J17" s="40"/>
      <c r="K17" s="40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10" t="s">
        <v>22</v>
      </c>
      <c r="F20" s="10"/>
      <c r="G20" s="11" t="s">
        <v>23</v>
      </c>
      <c r="H20" s="12"/>
    </row>
    <row r="21" spans="2:8" ht="11.25">
      <c r="B21" s="13" t="s">
        <v>24</v>
      </c>
      <c r="C21" s="14">
        <v>35746.02</v>
      </c>
      <c r="D21" s="14">
        <v>35746.02</v>
      </c>
      <c r="E21" s="15">
        <v>21470.1</v>
      </c>
      <c r="F21" s="15"/>
      <c r="G21" s="16">
        <f>K32+E37+E38+E39</f>
        <v>38196.149999999994</v>
      </c>
      <c r="H21" s="17"/>
    </row>
    <row r="22" spans="7:8" ht="11.25">
      <c r="G22" s="18" t="s">
        <v>25</v>
      </c>
      <c r="H22" s="19">
        <v>14275.92</v>
      </c>
    </row>
    <row r="23" spans="7:8" ht="11.25">
      <c r="G23" s="18" t="s">
        <v>26</v>
      </c>
      <c r="H23" s="19">
        <v>123579.38</v>
      </c>
    </row>
    <row r="25" spans="2:11" ht="11.25">
      <c r="B25" s="10" t="s">
        <v>24</v>
      </c>
      <c r="C25" s="10"/>
      <c r="D25" s="10"/>
      <c r="E25" s="10"/>
      <c r="F25" s="10"/>
      <c r="G25" s="10"/>
      <c r="H25" s="10"/>
      <c r="I25" s="10"/>
      <c r="J25" s="10"/>
      <c r="K25" s="9" t="s">
        <v>29</v>
      </c>
    </row>
    <row r="26" spans="2:11" ht="11.25">
      <c r="B26" s="20" t="s">
        <v>40</v>
      </c>
      <c r="C26" s="20"/>
      <c r="D26" s="20"/>
      <c r="E26" s="20"/>
      <c r="F26" s="20"/>
      <c r="G26" s="20"/>
      <c r="H26" s="20"/>
      <c r="I26" s="20"/>
      <c r="J26" s="20"/>
      <c r="K26" s="21">
        <v>4165.5</v>
      </c>
    </row>
    <row r="27" spans="2:11" ht="11.25">
      <c r="B27" s="22" t="s">
        <v>42</v>
      </c>
      <c r="C27" s="22"/>
      <c r="D27" s="22"/>
      <c r="E27" s="22"/>
      <c r="F27" s="22"/>
      <c r="G27" s="22"/>
      <c r="H27" s="22"/>
      <c r="I27" s="22"/>
      <c r="J27" s="22"/>
      <c r="K27" s="14">
        <v>2843</v>
      </c>
    </row>
    <row r="28" spans="2:11" ht="11.25">
      <c r="B28" s="22" t="s">
        <v>43</v>
      </c>
      <c r="C28" s="22"/>
      <c r="D28" s="22"/>
      <c r="E28" s="22"/>
      <c r="F28" s="22"/>
      <c r="G28" s="22"/>
      <c r="H28" s="22"/>
      <c r="I28" s="22"/>
      <c r="J28" s="22"/>
      <c r="K28" s="14">
        <v>1322.5</v>
      </c>
    </row>
    <row r="29" spans="2:11" ht="11.25">
      <c r="B29" s="23" t="s">
        <v>84</v>
      </c>
      <c r="C29" s="24"/>
      <c r="D29" s="24"/>
      <c r="E29" s="24"/>
      <c r="F29" s="24"/>
      <c r="G29" s="24"/>
      <c r="H29" s="24"/>
      <c r="I29" s="24"/>
      <c r="J29" s="25"/>
      <c r="K29" s="21">
        <v>4746.82</v>
      </c>
    </row>
    <row r="30" spans="2:11" ht="11.25">
      <c r="B30" s="20" t="s">
        <v>48</v>
      </c>
      <c r="C30" s="20"/>
      <c r="D30" s="20"/>
      <c r="E30" s="20"/>
      <c r="F30" s="20"/>
      <c r="G30" s="20"/>
      <c r="H30" s="20"/>
      <c r="I30" s="20"/>
      <c r="J30" s="20"/>
      <c r="K30" s="21">
        <v>4817.66</v>
      </c>
    </row>
    <row r="31" spans="2:11" ht="11.25">
      <c r="B31" s="20" t="s">
        <v>49</v>
      </c>
      <c r="C31" s="20"/>
      <c r="D31" s="20"/>
      <c r="E31" s="20"/>
      <c r="F31" s="20"/>
      <c r="G31" s="20"/>
      <c r="H31" s="20"/>
      <c r="I31" s="20"/>
      <c r="J31" s="20"/>
      <c r="K31" s="21">
        <v>236.16</v>
      </c>
    </row>
    <row r="32" spans="10:12" ht="11.25">
      <c r="J32" s="18" t="s">
        <v>50</v>
      </c>
      <c r="K32" s="27">
        <v>13966.14</v>
      </c>
      <c r="L32" s="26"/>
    </row>
    <row r="33" spans="2:6" ht="12.75">
      <c r="B33" s="28" t="s">
        <v>27</v>
      </c>
      <c r="C33" s="28"/>
      <c r="D33" s="28"/>
      <c r="E33" s="28"/>
      <c r="F33" s="28"/>
    </row>
    <row r="34" spans="2:10" ht="11.25">
      <c r="B34" s="10" t="s">
        <v>28</v>
      </c>
      <c r="C34" s="10"/>
      <c r="D34" s="10"/>
      <c r="E34" s="10" t="s">
        <v>29</v>
      </c>
      <c r="F34" s="10"/>
      <c r="I34" s="29"/>
      <c r="J34" s="29"/>
    </row>
    <row r="35" spans="2:6" ht="11.25">
      <c r="B35" s="20" t="s">
        <v>30</v>
      </c>
      <c r="C35" s="20"/>
      <c r="D35" s="20"/>
      <c r="E35" s="30">
        <v>35746.02</v>
      </c>
      <c r="F35" s="30"/>
    </row>
    <row r="36" spans="2:6" ht="11.25">
      <c r="B36" s="20" t="s">
        <v>31</v>
      </c>
      <c r="C36" s="20"/>
      <c r="D36" s="20"/>
      <c r="E36" s="31"/>
      <c r="F36" s="31"/>
    </row>
    <row r="37" spans="2:6" ht="11.25">
      <c r="B37" s="22" t="s">
        <v>32</v>
      </c>
      <c r="C37" s="22"/>
      <c r="D37" s="22"/>
      <c r="E37" s="15">
        <v>11973.31</v>
      </c>
      <c r="F37" s="15"/>
    </row>
    <row r="38" spans="2:6" ht="11.25">
      <c r="B38" s="22" t="s">
        <v>34</v>
      </c>
      <c r="C38" s="22"/>
      <c r="D38" s="22"/>
      <c r="E38" s="32">
        <v>448.7</v>
      </c>
      <c r="F38" s="32"/>
    </row>
    <row r="39" spans="2:6" ht="11.25">
      <c r="B39" s="20" t="s">
        <v>36</v>
      </c>
      <c r="C39" s="20"/>
      <c r="D39" s="20"/>
      <c r="E39" s="30">
        <v>11808</v>
      </c>
      <c r="F39" s="30"/>
    </row>
    <row r="40" ht="11.25" customHeight="1"/>
  </sheetData>
  <sheetProtection/>
  <mergeCells count="37"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27:J27"/>
    <mergeCell ref="B28:J28"/>
    <mergeCell ref="B29:J29"/>
    <mergeCell ref="B30:J30"/>
    <mergeCell ref="B31:J31"/>
    <mergeCell ref="B33:F33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39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  <pageSetUpPr fitToPage="1"/>
  </sheetPr>
  <dimension ref="B2:K45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4" style="1" customWidth="1"/>
    <col min="3" max="3" width="17.16015625" style="1" customWidth="1"/>
    <col min="4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0" style="1" customWidth="1"/>
    <col min="9" max="9" width="2.66015625" style="1" customWidth="1"/>
    <col min="10" max="10" width="2.83203125" style="1" customWidth="1"/>
    <col min="11" max="11" width="14.16015625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55</v>
      </c>
      <c r="C6" s="3"/>
      <c r="D6" s="3"/>
      <c r="E6" s="3"/>
      <c r="F6" s="4" t="s">
        <v>3</v>
      </c>
      <c r="H6" s="4" t="s">
        <v>56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1</v>
      </c>
    </row>
    <row r="8" spans="2:6" ht="11.25">
      <c r="B8" s="3" t="s">
        <v>6</v>
      </c>
      <c r="C8" s="3"/>
      <c r="D8" s="3"/>
      <c r="E8" s="3"/>
      <c r="F8" s="4" t="s">
        <v>7</v>
      </c>
    </row>
    <row r="9" spans="6:8" ht="11.25">
      <c r="F9" s="4" t="s">
        <v>8</v>
      </c>
      <c r="H9" s="5">
        <v>6</v>
      </c>
    </row>
    <row r="10" spans="6:8" ht="11.25">
      <c r="F10" s="4" t="s">
        <v>9</v>
      </c>
      <c r="H10" s="4" t="s">
        <v>57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36" t="s">
        <v>58</v>
      </c>
      <c r="C17" s="36"/>
      <c r="D17" s="37" t="s">
        <v>59</v>
      </c>
      <c r="E17" s="37"/>
      <c r="G17" s="38"/>
      <c r="H17" s="39"/>
      <c r="I17" s="39"/>
      <c r="J17" s="40"/>
      <c r="K17" s="40"/>
    </row>
    <row r="19" ht="11.25">
      <c r="B19" s="7" t="s">
        <v>18</v>
      </c>
    </row>
    <row r="20" spans="2:8" ht="11.25">
      <c r="B20" s="8" t="s">
        <v>19</v>
      </c>
      <c r="C20" s="9" t="s">
        <v>20</v>
      </c>
      <c r="D20" s="9" t="s">
        <v>21</v>
      </c>
      <c r="E20" s="10" t="s">
        <v>22</v>
      </c>
      <c r="F20" s="10"/>
      <c r="G20" s="11" t="s">
        <v>23</v>
      </c>
      <c r="H20" s="12"/>
    </row>
    <row r="21" spans="2:8" ht="11.25">
      <c r="B21" s="13" t="s">
        <v>24</v>
      </c>
      <c r="C21" s="14">
        <v>75089.76</v>
      </c>
      <c r="D21" s="14">
        <v>75089.76</v>
      </c>
      <c r="E21" s="15">
        <v>74440.18</v>
      </c>
      <c r="F21" s="15"/>
      <c r="G21" s="16">
        <f>K37+E42+E43+E44+E45</f>
        <v>69677.69999999998</v>
      </c>
      <c r="H21" s="17"/>
    </row>
    <row r="22" spans="7:8" ht="11.25">
      <c r="G22" s="18" t="s">
        <v>25</v>
      </c>
      <c r="H22" s="41">
        <v>649.58</v>
      </c>
    </row>
    <row r="23" spans="7:8" ht="11.25">
      <c r="G23" s="18" t="s">
        <v>26</v>
      </c>
      <c r="H23" s="19">
        <v>7861.68</v>
      </c>
    </row>
    <row r="25" spans="2:11" ht="11.25">
      <c r="B25" s="10" t="s">
        <v>24</v>
      </c>
      <c r="C25" s="10"/>
      <c r="D25" s="10"/>
      <c r="E25" s="10"/>
      <c r="F25" s="10"/>
      <c r="G25" s="10"/>
      <c r="H25" s="10"/>
      <c r="I25" s="10"/>
      <c r="J25" s="10"/>
      <c r="K25" s="9" t="s">
        <v>29</v>
      </c>
    </row>
    <row r="26" spans="2:11" ht="11.25">
      <c r="B26" s="20" t="s">
        <v>40</v>
      </c>
      <c r="C26" s="20"/>
      <c r="D26" s="20"/>
      <c r="E26" s="20"/>
      <c r="F26" s="20"/>
      <c r="G26" s="20"/>
      <c r="H26" s="20"/>
      <c r="I26" s="20"/>
      <c r="J26" s="20"/>
      <c r="K26" s="21">
        <v>12173.8</v>
      </c>
    </row>
    <row r="27" spans="2:11" ht="11.25">
      <c r="B27" s="22" t="s">
        <v>41</v>
      </c>
      <c r="C27" s="22"/>
      <c r="D27" s="22"/>
      <c r="E27" s="22"/>
      <c r="F27" s="22"/>
      <c r="G27" s="22"/>
      <c r="H27" s="22"/>
      <c r="I27" s="22"/>
      <c r="J27" s="22"/>
      <c r="K27" s="14">
        <v>3254</v>
      </c>
    </row>
    <row r="28" spans="2:11" ht="11.25">
      <c r="B28" s="22" t="s">
        <v>60</v>
      </c>
      <c r="C28" s="22"/>
      <c r="D28" s="22"/>
      <c r="E28" s="22"/>
      <c r="F28" s="22"/>
      <c r="G28" s="22"/>
      <c r="H28" s="22"/>
      <c r="I28" s="22"/>
      <c r="J28" s="22"/>
      <c r="K28" s="14">
        <v>1818</v>
      </c>
    </row>
    <row r="29" spans="2:11" ht="11.25">
      <c r="B29" s="22" t="s">
        <v>61</v>
      </c>
      <c r="C29" s="22"/>
      <c r="D29" s="22"/>
      <c r="E29" s="22"/>
      <c r="F29" s="22"/>
      <c r="G29" s="22"/>
      <c r="H29" s="22"/>
      <c r="I29" s="22"/>
      <c r="J29" s="22"/>
      <c r="K29" s="14">
        <v>2478</v>
      </c>
    </row>
    <row r="30" spans="2:11" ht="11.25">
      <c r="B30" s="22" t="s">
        <v>42</v>
      </c>
      <c r="C30" s="22"/>
      <c r="D30" s="22"/>
      <c r="E30" s="22"/>
      <c r="F30" s="22"/>
      <c r="G30" s="22"/>
      <c r="H30" s="22"/>
      <c r="I30" s="22"/>
      <c r="J30" s="22"/>
      <c r="K30" s="14">
        <v>2843</v>
      </c>
    </row>
    <row r="31" spans="2:11" ht="11.25">
      <c r="B31" s="22" t="s">
        <v>43</v>
      </c>
      <c r="C31" s="22"/>
      <c r="D31" s="22"/>
      <c r="E31" s="22"/>
      <c r="F31" s="22"/>
      <c r="G31" s="22"/>
      <c r="H31" s="22"/>
      <c r="I31" s="22"/>
      <c r="J31" s="22"/>
      <c r="K31" s="14">
        <v>1780.8</v>
      </c>
    </row>
    <row r="32" spans="2:11" ht="11.25">
      <c r="B32" s="20" t="s">
        <v>62</v>
      </c>
      <c r="C32" s="20"/>
      <c r="D32" s="20"/>
      <c r="E32" s="20"/>
      <c r="F32" s="20"/>
      <c r="G32" s="20"/>
      <c r="H32" s="20"/>
      <c r="I32" s="20"/>
      <c r="J32" s="20"/>
      <c r="K32" s="21">
        <v>3916</v>
      </c>
    </row>
    <row r="33" spans="2:11" ht="11.25">
      <c r="B33" s="22" t="s">
        <v>63</v>
      </c>
      <c r="C33" s="22"/>
      <c r="D33" s="22"/>
      <c r="E33" s="22"/>
      <c r="F33" s="22"/>
      <c r="G33" s="22"/>
      <c r="H33" s="22"/>
      <c r="I33" s="22"/>
      <c r="J33" s="22"/>
      <c r="K33" s="14">
        <v>3916</v>
      </c>
    </row>
    <row r="34" spans="2:11" ht="11.25">
      <c r="B34" s="20" t="s">
        <v>44</v>
      </c>
      <c r="C34" s="20"/>
      <c r="D34" s="20"/>
      <c r="E34" s="20"/>
      <c r="F34" s="20"/>
      <c r="G34" s="20"/>
      <c r="H34" s="20"/>
      <c r="I34" s="20"/>
      <c r="J34" s="20"/>
      <c r="K34" s="21">
        <v>11766</v>
      </c>
    </row>
    <row r="35" spans="2:11" ht="11.25"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1">
        <v>6487.2</v>
      </c>
    </row>
    <row r="36" spans="2:11" ht="11.25"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1">
        <v>318</v>
      </c>
    </row>
    <row r="37" spans="10:11" ht="11.25">
      <c r="J37" s="18" t="s">
        <v>50</v>
      </c>
      <c r="K37" s="27">
        <v>34661</v>
      </c>
    </row>
    <row r="38" spans="2:6" ht="12.75">
      <c r="B38" s="28" t="s">
        <v>27</v>
      </c>
      <c r="C38" s="28"/>
      <c r="D38" s="28"/>
      <c r="E38" s="28"/>
      <c r="F38" s="28"/>
    </row>
    <row r="39" spans="2:10" ht="11.25">
      <c r="B39" s="10" t="s">
        <v>28</v>
      </c>
      <c r="C39" s="10"/>
      <c r="D39" s="10"/>
      <c r="E39" s="10" t="s">
        <v>29</v>
      </c>
      <c r="F39" s="10"/>
      <c r="I39" s="29"/>
      <c r="J39" s="29"/>
    </row>
    <row r="40" spans="2:6" ht="11.25">
      <c r="B40" s="20" t="s">
        <v>30</v>
      </c>
      <c r="C40" s="20"/>
      <c r="D40" s="20"/>
      <c r="E40" s="30">
        <v>75089.76</v>
      </c>
      <c r="F40" s="30"/>
    </row>
    <row r="41" spans="2:6" ht="11.25">
      <c r="B41" s="20" t="s">
        <v>31</v>
      </c>
      <c r="C41" s="20"/>
      <c r="D41" s="20"/>
      <c r="E41" s="31"/>
      <c r="F41" s="31"/>
    </row>
    <row r="42" spans="2:6" ht="11.25">
      <c r="B42" s="22" t="s">
        <v>32</v>
      </c>
      <c r="C42" s="22"/>
      <c r="D42" s="22"/>
      <c r="E42" s="15">
        <v>16122.6</v>
      </c>
      <c r="F42" s="15"/>
    </row>
    <row r="43" spans="2:6" ht="11.25">
      <c r="B43" s="22" t="s">
        <v>34</v>
      </c>
      <c r="C43" s="22"/>
      <c r="D43" s="22"/>
      <c r="E43" s="15">
        <v>604.2</v>
      </c>
      <c r="F43" s="15"/>
    </row>
    <row r="44" spans="2:6" ht="11.25">
      <c r="B44" s="20" t="s">
        <v>36</v>
      </c>
      <c r="C44" s="20"/>
      <c r="D44" s="20"/>
      <c r="E44" s="30">
        <v>15900</v>
      </c>
      <c r="F44" s="30"/>
    </row>
    <row r="45" spans="2:7" ht="11.25" customHeight="1">
      <c r="B45" s="20" t="s">
        <v>37</v>
      </c>
      <c r="C45" s="20"/>
      <c r="D45" s="20"/>
      <c r="E45" s="30">
        <v>2389.9</v>
      </c>
      <c r="F45" s="30"/>
      <c r="G45" s="42"/>
    </row>
    <row r="46" ht="11.25" customHeight="1"/>
  </sheetData>
  <sheetProtection/>
  <mergeCells count="44">
    <mergeCell ref="B45:D45"/>
    <mergeCell ref="E45:F45"/>
    <mergeCell ref="B42:D42"/>
    <mergeCell ref="E42:F42"/>
    <mergeCell ref="B43:D43"/>
    <mergeCell ref="E43:F43"/>
    <mergeCell ref="B44:D44"/>
    <mergeCell ref="E44:F44"/>
    <mergeCell ref="B38:F38"/>
    <mergeCell ref="B39:D39"/>
    <mergeCell ref="E39:F39"/>
    <mergeCell ref="B40:D40"/>
    <mergeCell ref="E40:F40"/>
    <mergeCell ref="B41:D41"/>
    <mergeCell ref="E41:F41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2022-03-21T01:50:58Z</cp:lastPrinted>
  <dcterms:created xsi:type="dcterms:W3CDTF">2022-02-15T00:48:54Z</dcterms:created>
  <dcterms:modified xsi:type="dcterms:W3CDTF">2022-03-21T02:00:32Z</dcterms:modified>
  <cp:category/>
  <cp:version/>
  <cp:contentType/>
  <cp:contentStatus/>
  <cp:revision>1</cp:revision>
</cp:coreProperties>
</file>