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22" activeTab="1"/>
  </bookViews>
  <sheets>
    <sheet name="ТОРГОВАЯ д. 6" sheetId="1" r:id="rId1"/>
    <sheet name="ЭНЕРГЕТИКОВ д. 1" sheetId="2" r:id="rId2"/>
  </sheets>
  <definedNames/>
  <calcPr fullCalcOnLoad="1" refMode="R1C1"/>
</workbook>
</file>

<file path=xl/sharedStrings.xml><?xml version="1.0" encoding="utf-8"?>
<sst xmlns="http://schemas.openxmlformats.org/spreadsheetml/2006/main" count="115" uniqueCount="63">
  <si>
    <t>Отчет</t>
  </si>
  <si>
    <t>управляющей организации ООО "Управляющая компания"</t>
  </si>
  <si>
    <t>по обслуживанию жилищного фонда</t>
  </si>
  <si>
    <t>Адрес: КАЛИНКА, ТОРГОВАЯ, д. 6</t>
  </si>
  <si>
    <t>Вид строения:</t>
  </si>
  <si>
    <t>Кирпичный</t>
  </si>
  <si>
    <t>Дата составления отчета: 3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</si>
  <si>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</si>
  <si>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</si>
  <si>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</si>
  <si>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</si>
  <si>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</si>
  <si>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999,1 / 999,1 м. кв.</t>
  </si>
  <si>
    <t>Площадь кровли:</t>
  </si>
  <si>
    <t>500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</si>
  <si>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</si>
  <si>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</si>
  <si>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</si>
  <si>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</si>
  <si>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</si>
  <si>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</si>
  <si>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</si>
  <si>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</si>
  <si>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</si>
  <si>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</si>
  <si>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</si>
  <si>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</si>
  <si>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</si>
  <si>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</si>
  <si>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</si>
  <si>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кровли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</si>
  <si>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</si>
  <si>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</si>
  <si>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</si>
  <si>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</si>
  <si>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</si>
  <si>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</si>
  <si>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>Электромантажные работы</t>
  </si>
  <si>
    <t xml:space="preserve">    Ремонт системы электроснабжения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</si>
  <si>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</si>
  <si>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</si>
  <si>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</si>
  <si>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</si>
  <si>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</si>
  <si>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</si>
  <si>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</si>
  <si>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</si>
  <si>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</si>
  <si>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</si>
  <si>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</si>
  <si>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КАЛИНКА, ЭНЕРГЕТИКОВ, д. 1</t>
  </si>
  <si>
    <t>Панельный</t>
  </si>
  <si>
    <t>4 311,5 / 4 311,5 м. кв.</t>
  </si>
  <si>
    <t>1 000 м. кв.</t>
  </si>
  <si>
    <t xml:space="preserve">    Закрытие продухов, входов на чердаки, в подвалы и т.д.</t>
  </si>
  <si>
    <t xml:space="preserve">    Ремонт и замена дверей</t>
  </si>
  <si>
    <t xml:space="preserve">    Плотницкие и стекольные работы</t>
  </si>
  <si>
    <t xml:space="preserve">    Ремонт подъезда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</si>
  <si>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</si>
  <si>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</si>
  <si>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</si>
  <si>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    Аварийно-диспетчерская служба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</si>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</sst>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#,##0.0;[Red]\-#,##0.0"/>
    <numFmt numFmtId="167" formatCode="0;[Red]\-0"/>
    <numFmt numFmtId="168" formatCode="#,##0.00_ ;[Red]\-#,##0.00\ "/>
    <numFmt numFmtId="169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8" fontId="1" fillId="0" borderId="0" xfId="0" applyNumberFormat="1" applyFont="1" applyAlignment="1">
      <alignment horizontal="left"/>
    </xf>
    <xf numFmtId="4" fontId="1" fillId="33" borderId="10" xfId="0" applyNumberFormat="1" applyFont="1" applyFill="1" applyBorder="1" applyAlignment="1">
      <alignment horizontal="right" vertical="top"/>
    </xf>
    <xf numFmtId="0" fontId="1" fillId="34" borderId="0" xfId="0" applyFont="1" applyFill="1" applyAlignment="1">
      <alignment horizontal="left"/>
    </xf>
    <xf numFmtId="0" fontId="3" fillId="34" borderId="0" xfId="0" applyNumberFormat="1" applyFont="1" applyFill="1" applyAlignment="1">
      <alignment horizontal="left"/>
    </xf>
    <xf numFmtId="1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left" vertical="top"/>
    </xf>
    <xf numFmtId="164" fontId="1" fillId="34" borderId="10" xfId="0" applyNumberFormat="1" applyFont="1" applyFill="1" applyBorder="1" applyAlignment="1">
      <alignment horizontal="right" vertical="top"/>
    </xf>
    <xf numFmtId="0" fontId="3" fillId="34" borderId="0" xfId="0" applyNumberFormat="1" applyFont="1" applyFill="1" applyAlignment="1">
      <alignment horizontal="right"/>
    </xf>
    <xf numFmtId="0" fontId="3" fillId="34" borderId="0" xfId="0" applyNumberFormat="1" applyFont="1" applyFill="1" applyAlignment="1">
      <alignment horizontal="left" vertical="top"/>
    </xf>
    <xf numFmtId="164" fontId="3" fillId="34" borderId="10" xfId="0" applyNumberFormat="1" applyFont="1" applyFill="1" applyBorder="1" applyAlignment="1">
      <alignment horizontal="right" vertical="top"/>
    </xf>
    <xf numFmtId="168" fontId="1" fillId="34" borderId="0" xfId="0" applyNumberFormat="1" applyFont="1" applyFill="1" applyAlignment="1">
      <alignment horizontal="left"/>
    </xf>
    <xf numFmtId="164" fontId="3" fillId="34" borderId="10" xfId="0" applyNumberFormat="1" applyFont="1" applyFill="1" applyBorder="1" applyAlignment="1">
      <alignment horizontal="right"/>
    </xf>
    <xf numFmtId="0" fontId="3" fillId="34" borderId="0" xfId="0" applyNumberFormat="1" applyFont="1" applyFill="1" applyAlignment="1">
      <alignment horizontal="left"/>
    </xf>
    <xf numFmtId="0" fontId="3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/>
    </xf>
    <xf numFmtId="164" fontId="3" fillId="34" borderId="10" xfId="0" applyNumberFormat="1" applyFont="1" applyFill="1" applyBorder="1" applyAlignment="1">
      <alignment horizontal="right" vertical="top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top"/>
    </xf>
    <xf numFmtId="4" fontId="3" fillId="34" borderId="10" xfId="0" applyNumberFormat="1" applyFont="1" applyFill="1" applyBorder="1" applyAlignment="1">
      <alignment horizontal="right" vertical="top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164" fontId="1" fillId="34" borderId="11" xfId="0" applyNumberFormat="1" applyFont="1" applyFill="1" applyBorder="1" applyAlignment="1">
      <alignment horizontal="center" vertical="top"/>
    </xf>
    <xf numFmtId="164" fontId="1" fillId="34" borderId="12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/>
    </xf>
    <xf numFmtId="164" fontId="3" fillId="34" borderId="13" xfId="0" applyNumberFormat="1" applyFont="1" applyFill="1" applyBorder="1" applyAlignment="1">
      <alignment horizontal="left"/>
    </xf>
    <xf numFmtId="164" fontId="3" fillId="34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164" fontId="1" fillId="34" borderId="10" xfId="0" applyNumberFormat="1" applyFont="1" applyFill="1" applyBorder="1" applyAlignment="1">
      <alignment horizontal="right" vertical="top"/>
    </xf>
    <xf numFmtId="0" fontId="2" fillId="34" borderId="0" xfId="0" applyNumberFormat="1" applyFon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right" vertical="top"/>
    </xf>
    <xf numFmtId="0" fontId="2" fillId="34" borderId="0" xfId="0" applyFont="1" applyFill="1" applyAlignment="1">
      <alignment horizontal="left"/>
    </xf>
    <xf numFmtId="0" fontId="3" fillId="34" borderId="0" xfId="0" applyNumberFormat="1" applyFont="1" applyFill="1" applyAlignment="1">
      <alignment horizontal="left"/>
    </xf>
    <xf numFmtId="4" fontId="1" fillId="34" borderId="10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7"/>
  <sheetViews>
    <sheetView zoomScalePageLayoutView="0" workbookViewId="0" topLeftCell="A1">
      <selection activeCell="E13" sqref="E13"/>
    </sheetView>
  </sheetViews>
  <sheetFormatPr defaultColWidth="10.66015625" defaultRowHeight="11.25"/>
  <cols>
    <col min="1" max="1" width="2.33203125" style="6" customWidth="1"/>
    <col min="2" max="2" width="29.5" style="6" customWidth="1"/>
    <col min="3" max="4" width="16" style="6" customWidth="1"/>
    <col min="5" max="5" width="11.33203125" style="6" customWidth="1"/>
    <col min="6" max="6" width="4.5" style="6" customWidth="1"/>
    <col min="7" max="7" width="18.5" style="6" customWidth="1"/>
    <col min="8" max="8" width="5.16015625" style="6" customWidth="1"/>
    <col min="9" max="9" width="3.83203125" style="6" hidden="1" customWidth="1"/>
    <col min="10" max="10" width="2.16015625" style="6" customWidth="1"/>
    <col min="11" max="11" width="16" style="6" customWidth="1"/>
    <col min="12" max="16384" width="10.66015625" style="6" customWidth="1"/>
  </cols>
  <sheetData>
    <row r="1" ht="11.25" customHeight="1"/>
    <row r="2" spans="2:11" ht="12.7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2.75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2.75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</row>
    <row r="6" spans="2:8" ht="11.25">
      <c r="B6" s="42" t="s">
        <v>3</v>
      </c>
      <c r="C6" s="42"/>
      <c r="D6" s="42"/>
      <c r="E6" s="42"/>
      <c r="F6" s="7" t="s">
        <v>4</v>
      </c>
      <c r="H6" s="7" t="s">
        <v>5</v>
      </c>
    </row>
    <row r="7" spans="2:8" ht="11.25">
      <c r="B7" s="42" t="s">
        <v>6</v>
      </c>
      <c r="C7" s="42"/>
      <c r="D7" s="42"/>
      <c r="E7" s="42"/>
      <c r="F7" s="7" t="s">
        <v>7</v>
      </c>
      <c r="H7" s="8">
        <v>4</v>
      </c>
    </row>
    <row r="8" spans="2:8" ht="11.25">
      <c r="B8" s="42" t="s">
        <v>8</v>
      </c>
      <c r="C8" s="42"/>
      <c r="D8" s="42"/>
      <c r="E8" s="42"/>
      <c r="F8" s="7" t="s">
        <v>9</v>
      </c>
      <c r="H8" s="8">
        <v>2</v>
      </c>
    </row>
    <row r="9" spans="6:8" ht="11.25">
      <c r="F9" s="7" t="s">
        <v>10</v>
      </c>
      <c r="H9" s="8">
        <v>24</v>
      </c>
    </row>
    <row r="10" spans="6:8" ht="11.25">
      <c r="F10" s="7" t="s">
        <v>11</v>
      </c>
      <c r="H10" s="7" t="s">
        <v>12</v>
      </c>
    </row>
    <row r="11" spans="6:8" ht="11.25">
      <c r="F11" s="7" t="s">
        <v>13</v>
      </c>
      <c r="H11" s="7" t="s">
        <v>14</v>
      </c>
    </row>
    <row r="12" spans="6:8" ht="11.25">
      <c r="F12" s="7" t="s">
        <v>15</v>
      </c>
      <c r="H12" s="7" t="s">
        <v>16</v>
      </c>
    </row>
    <row r="13" spans="6:8" ht="11.25">
      <c r="F13" s="7" t="s">
        <v>17</v>
      </c>
      <c r="H13" s="7" t="s">
        <v>18</v>
      </c>
    </row>
    <row r="16" ht="11.25">
      <c r="B16" s="9" t="s">
        <v>19</v>
      </c>
    </row>
    <row r="17" spans="2:8" ht="11.25">
      <c r="B17" s="10" t="s">
        <v>20</v>
      </c>
      <c r="C17" s="11" t="s">
        <v>21</v>
      </c>
      <c r="D17" s="11" t="s">
        <v>22</v>
      </c>
      <c r="E17" s="31" t="s">
        <v>23</v>
      </c>
      <c r="F17" s="31"/>
      <c r="G17" s="27" t="s">
        <v>24</v>
      </c>
      <c r="H17" s="28"/>
    </row>
    <row r="18" spans="2:8" ht="11.25">
      <c r="B18" s="12" t="s">
        <v>25</v>
      </c>
      <c r="C18" s="5">
        <v>443305.98</v>
      </c>
      <c r="D18" s="5">
        <v>443305.98</v>
      </c>
      <c r="E18" s="38">
        <v>208076.65</v>
      </c>
      <c r="F18" s="38"/>
      <c r="G18" s="29">
        <f>K37+E41+E42+E43+E44+E45+E46+E47</f>
        <v>515444.80999999994</v>
      </c>
      <c r="H18" s="30"/>
    </row>
    <row r="19" spans="7:11" ht="11.25">
      <c r="G19" s="14" t="s">
        <v>26</v>
      </c>
      <c r="H19" s="35">
        <v>235229.33</v>
      </c>
      <c r="I19" s="35"/>
      <c r="J19" s="35"/>
      <c r="K19" s="35"/>
    </row>
    <row r="20" spans="7:11" ht="11.25">
      <c r="G20" s="14" t="s">
        <v>27</v>
      </c>
      <c r="H20" s="35">
        <v>3131694.5</v>
      </c>
      <c r="I20" s="35"/>
      <c r="J20" s="35"/>
      <c r="K20" s="35"/>
    </row>
    <row r="22" spans="2:11" ht="11.25">
      <c r="B22" s="31" t="s">
        <v>25</v>
      </c>
      <c r="C22" s="31"/>
      <c r="D22" s="31"/>
      <c r="E22" s="31"/>
      <c r="F22" s="31"/>
      <c r="G22" s="31"/>
      <c r="H22" s="31"/>
      <c r="I22" s="31"/>
      <c r="J22" s="31"/>
      <c r="K22" s="11" t="s">
        <v>28</v>
      </c>
    </row>
    <row r="23" spans="2:11" ht="11.25">
      <c r="B23" s="25" t="s">
        <v>29</v>
      </c>
      <c r="C23" s="25"/>
      <c r="D23" s="25"/>
      <c r="E23" s="25"/>
      <c r="F23" s="25"/>
      <c r="G23" s="25"/>
      <c r="H23" s="25"/>
      <c r="I23" s="25"/>
      <c r="J23" s="25"/>
      <c r="K23" s="16">
        <v>17832</v>
      </c>
    </row>
    <row r="24" spans="2:11" ht="11.25">
      <c r="B24" s="33" t="s">
        <v>30</v>
      </c>
      <c r="C24" s="33"/>
      <c r="D24" s="33"/>
      <c r="E24" s="33"/>
      <c r="F24" s="33"/>
      <c r="G24" s="33"/>
      <c r="H24" s="33"/>
      <c r="I24" s="33"/>
      <c r="J24" s="33"/>
      <c r="K24" s="13">
        <v>2819</v>
      </c>
    </row>
    <row r="25" spans="2:11" ht="11.25">
      <c r="B25" s="33" t="s">
        <v>31</v>
      </c>
      <c r="C25" s="33"/>
      <c r="D25" s="33"/>
      <c r="E25" s="33"/>
      <c r="F25" s="33"/>
      <c r="G25" s="33"/>
      <c r="H25" s="33"/>
      <c r="I25" s="33"/>
      <c r="J25" s="33"/>
      <c r="K25" s="13">
        <v>15013</v>
      </c>
    </row>
    <row r="26" spans="2:12" ht="11.25">
      <c r="B26" s="25" t="s">
        <v>32</v>
      </c>
      <c r="C26" s="25"/>
      <c r="D26" s="25"/>
      <c r="E26" s="25"/>
      <c r="F26" s="25"/>
      <c r="G26" s="25"/>
      <c r="H26" s="25"/>
      <c r="I26" s="25"/>
      <c r="J26" s="25"/>
      <c r="K26" s="16">
        <v>62321.03</v>
      </c>
      <c r="L26" s="17"/>
    </row>
    <row r="27" spans="2:11" ht="11.25">
      <c r="B27" s="33" t="s">
        <v>33</v>
      </c>
      <c r="C27" s="33"/>
      <c r="D27" s="33"/>
      <c r="E27" s="33"/>
      <c r="F27" s="33"/>
      <c r="G27" s="33"/>
      <c r="H27" s="33"/>
      <c r="I27" s="33"/>
      <c r="J27" s="33"/>
      <c r="K27" s="13">
        <v>995</v>
      </c>
    </row>
    <row r="28" spans="2:11" ht="11.25">
      <c r="B28" s="33" t="s">
        <v>34</v>
      </c>
      <c r="C28" s="33"/>
      <c r="D28" s="33"/>
      <c r="E28" s="33"/>
      <c r="F28" s="33"/>
      <c r="G28" s="33"/>
      <c r="H28" s="33"/>
      <c r="I28" s="33"/>
      <c r="J28" s="33"/>
      <c r="K28" s="13">
        <v>15924</v>
      </c>
    </row>
    <row r="29" spans="2:11" ht="11.25">
      <c r="B29" s="33" t="s">
        <v>35</v>
      </c>
      <c r="C29" s="33"/>
      <c r="D29" s="33"/>
      <c r="E29" s="33"/>
      <c r="F29" s="33"/>
      <c r="G29" s="33"/>
      <c r="H29" s="33"/>
      <c r="I29" s="33"/>
      <c r="J29" s="33"/>
      <c r="K29" s="13">
        <v>30697</v>
      </c>
    </row>
    <row r="30" spans="2:11" ht="11.25"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13">
        <v>9190</v>
      </c>
    </row>
    <row r="31" spans="2:11" s="1" customFormat="1" ht="11.25">
      <c r="B31" s="36" t="s">
        <v>61</v>
      </c>
      <c r="C31" s="36"/>
      <c r="D31" s="36"/>
      <c r="E31" s="36"/>
      <c r="F31" s="36"/>
      <c r="G31" s="36"/>
      <c r="H31" s="36"/>
      <c r="I31" s="36"/>
      <c r="J31" s="36"/>
      <c r="K31" s="2">
        <v>5515.03</v>
      </c>
    </row>
    <row r="32" spans="2:11" ht="11.25">
      <c r="B32" s="25" t="s">
        <v>37</v>
      </c>
      <c r="C32" s="25"/>
      <c r="D32" s="25"/>
      <c r="E32" s="25"/>
      <c r="F32" s="25"/>
      <c r="G32" s="25"/>
      <c r="H32" s="25"/>
      <c r="I32" s="25"/>
      <c r="J32" s="25"/>
      <c r="K32" s="16">
        <v>80</v>
      </c>
    </row>
    <row r="33" spans="2:11" ht="11.25">
      <c r="B33" s="33" t="s">
        <v>38</v>
      </c>
      <c r="C33" s="33"/>
      <c r="D33" s="33"/>
      <c r="E33" s="33"/>
      <c r="F33" s="33"/>
      <c r="G33" s="33"/>
      <c r="H33" s="33"/>
      <c r="I33" s="33"/>
      <c r="J33" s="33"/>
      <c r="K33" s="13">
        <v>80</v>
      </c>
    </row>
    <row r="34" spans="2:13" s="1" customFormat="1" ht="11.25">
      <c r="B34" s="37" t="s">
        <v>58</v>
      </c>
      <c r="C34" s="37"/>
      <c r="D34" s="37"/>
      <c r="E34" s="37"/>
      <c r="F34" s="37"/>
      <c r="G34" s="37"/>
      <c r="H34" s="37"/>
      <c r="I34" s="37"/>
      <c r="J34" s="37"/>
      <c r="K34" s="3">
        <v>75771.74</v>
      </c>
      <c r="M34" s="4"/>
    </row>
    <row r="35" spans="2:11" s="1" customFormat="1" ht="11.25">
      <c r="B35" s="37" t="s">
        <v>59</v>
      </c>
      <c r="C35" s="37"/>
      <c r="D35" s="37"/>
      <c r="E35" s="37"/>
      <c r="F35" s="37"/>
      <c r="G35" s="37"/>
      <c r="H35" s="37"/>
      <c r="I35" s="37"/>
      <c r="J35" s="37"/>
      <c r="K35" s="3">
        <v>30932.14</v>
      </c>
    </row>
    <row r="36" spans="2:11" s="1" customFormat="1" ht="11.25">
      <c r="B36" s="37" t="s">
        <v>60</v>
      </c>
      <c r="C36" s="37"/>
      <c r="D36" s="37"/>
      <c r="E36" s="37"/>
      <c r="F36" s="37"/>
      <c r="G36" s="37"/>
      <c r="H36" s="37"/>
      <c r="I36" s="37"/>
      <c r="J36" s="37"/>
      <c r="K36" s="3">
        <v>1558.6</v>
      </c>
    </row>
    <row r="37" spans="4:12" ht="11.25">
      <c r="D37" s="6" t="s">
        <v>62</v>
      </c>
      <c r="J37" s="14" t="s">
        <v>39</v>
      </c>
      <c r="K37" s="18">
        <v>188495.51</v>
      </c>
      <c r="L37" s="17"/>
    </row>
    <row r="38" spans="2:6" ht="12.75">
      <c r="B38" s="41" t="s">
        <v>40</v>
      </c>
      <c r="C38" s="41"/>
      <c r="D38" s="41"/>
      <c r="E38" s="41"/>
      <c r="F38" s="41"/>
    </row>
    <row r="39" spans="2:10" ht="11.25">
      <c r="B39" s="31" t="s">
        <v>41</v>
      </c>
      <c r="C39" s="31"/>
      <c r="D39" s="31"/>
      <c r="E39" s="31" t="s">
        <v>28</v>
      </c>
      <c r="F39" s="31"/>
      <c r="I39" s="15"/>
      <c r="J39" s="15"/>
    </row>
    <row r="40" spans="2:6" ht="11.25">
      <c r="B40" s="25" t="s">
        <v>42</v>
      </c>
      <c r="C40" s="25"/>
      <c r="D40" s="25"/>
      <c r="E40" s="26">
        <v>443305.98</v>
      </c>
      <c r="F40" s="26"/>
    </row>
    <row r="41" spans="2:6" ht="11.25">
      <c r="B41" s="33" t="s">
        <v>43</v>
      </c>
      <c r="C41" s="33"/>
      <c r="D41" s="33"/>
      <c r="E41" s="43">
        <v>87314.88</v>
      </c>
      <c r="F41" s="43"/>
    </row>
    <row r="42" spans="2:7" ht="11.25">
      <c r="B42" s="33" t="s">
        <v>44</v>
      </c>
      <c r="C42" s="33"/>
      <c r="D42" s="33"/>
      <c r="E42" s="43">
        <v>2277.95</v>
      </c>
      <c r="F42" s="43"/>
      <c r="G42" s="17"/>
    </row>
    <row r="43" spans="2:6" ht="11.25">
      <c r="B43" s="33" t="s">
        <v>45</v>
      </c>
      <c r="C43" s="33"/>
      <c r="D43" s="33"/>
      <c r="E43" s="43">
        <v>2877.41</v>
      </c>
      <c r="F43" s="43"/>
    </row>
    <row r="44" spans="2:6" ht="11.25">
      <c r="B44" s="25" t="s">
        <v>46</v>
      </c>
      <c r="C44" s="25"/>
      <c r="D44" s="25"/>
      <c r="E44" s="26">
        <v>59946</v>
      </c>
      <c r="F44" s="26"/>
    </row>
    <row r="45" spans="2:6" ht="11.25">
      <c r="B45" s="25" t="s">
        <v>47</v>
      </c>
      <c r="C45" s="25"/>
      <c r="D45" s="25"/>
      <c r="E45" s="26">
        <v>1900.62</v>
      </c>
      <c r="F45" s="26"/>
    </row>
    <row r="46" spans="2:6" ht="11.25">
      <c r="B46" s="25" t="s">
        <v>48</v>
      </c>
      <c r="C46" s="25"/>
      <c r="D46" s="25"/>
      <c r="E46" s="26">
        <v>2942.92</v>
      </c>
      <c r="F46" s="26"/>
    </row>
    <row r="47" spans="2:6" ht="11.25" customHeight="1">
      <c r="B47" s="25" t="s">
        <v>49</v>
      </c>
      <c r="C47" s="25"/>
      <c r="D47" s="25"/>
      <c r="E47" s="26">
        <v>169689.52</v>
      </c>
      <c r="F47" s="26"/>
    </row>
    <row r="48" ht="11.25" customHeight="1"/>
  </sheetData>
  <sheetProtection/>
  <mergeCells count="46">
    <mergeCell ref="B2:K2"/>
    <mergeCell ref="B3:K3"/>
    <mergeCell ref="B4:K4"/>
    <mergeCell ref="B6:E6"/>
    <mergeCell ref="B7:E7"/>
    <mergeCell ref="B8:E8"/>
    <mergeCell ref="E17:F17"/>
    <mergeCell ref="E18:F18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2:J32"/>
    <mergeCell ref="B41:D41"/>
    <mergeCell ref="E41:F41"/>
    <mergeCell ref="B33:J33"/>
    <mergeCell ref="B38:F38"/>
    <mergeCell ref="B39:D39"/>
    <mergeCell ref="E39:F39"/>
    <mergeCell ref="B40:D40"/>
    <mergeCell ref="E40:F40"/>
    <mergeCell ref="E45:F45"/>
    <mergeCell ref="B42:D42"/>
    <mergeCell ref="E42:F42"/>
    <mergeCell ref="B43:D43"/>
    <mergeCell ref="E43:F43"/>
    <mergeCell ref="B44:D44"/>
    <mergeCell ref="E44:F44"/>
    <mergeCell ref="B46:D46"/>
    <mergeCell ref="E46:F46"/>
    <mergeCell ref="B47:D47"/>
    <mergeCell ref="E47:F47"/>
    <mergeCell ref="B35:J35"/>
    <mergeCell ref="B36:J36"/>
    <mergeCell ref="H19:K19"/>
    <mergeCell ref="H20:K20"/>
    <mergeCell ref="B31:J31"/>
    <mergeCell ref="B34:J34"/>
    <mergeCell ref="B45:D45"/>
    <mergeCell ref="G17:H17"/>
    <mergeCell ref="G18:H1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tabSelected="1" zoomScalePageLayoutView="0" workbookViewId="0" topLeftCell="A1">
      <selection activeCell="A12" sqref="A12:IV13"/>
    </sheetView>
  </sheetViews>
  <sheetFormatPr defaultColWidth="10.66015625" defaultRowHeight="11.25"/>
  <cols>
    <col min="1" max="1" width="2.33203125" style="6" customWidth="1"/>
    <col min="2" max="2" width="29.5" style="6" customWidth="1"/>
    <col min="3" max="4" width="16" style="6" customWidth="1"/>
    <col min="5" max="5" width="11.33203125" style="6" customWidth="1"/>
    <col min="6" max="6" width="4.5" style="6" customWidth="1"/>
    <col min="7" max="7" width="18.5" style="6" customWidth="1"/>
    <col min="8" max="8" width="5.16015625" style="6" customWidth="1"/>
    <col min="9" max="9" width="3.83203125" style="6" hidden="1" customWidth="1"/>
    <col min="10" max="10" width="2.16015625" style="6" customWidth="1"/>
    <col min="11" max="11" width="16" style="6" customWidth="1"/>
    <col min="12" max="16384" width="10.66015625" style="6" customWidth="1"/>
  </cols>
  <sheetData>
    <row r="1" ht="11.25" customHeight="1"/>
    <row r="2" spans="2:11" ht="12.7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2.75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2.75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</row>
    <row r="6" spans="2:8" ht="11.25">
      <c r="B6" s="42" t="s">
        <v>50</v>
      </c>
      <c r="C6" s="42"/>
      <c r="D6" s="42"/>
      <c r="E6" s="42"/>
      <c r="F6" s="19" t="s">
        <v>4</v>
      </c>
      <c r="H6" s="19" t="s">
        <v>51</v>
      </c>
    </row>
    <row r="7" spans="2:8" ht="11.25">
      <c r="B7" s="42" t="s">
        <v>6</v>
      </c>
      <c r="C7" s="42"/>
      <c r="D7" s="42"/>
      <c r="E7" s="42"/>
      <c r="F7" s="19" t="s">
        <v>7</v>
      </c>
      <c r="H7" s="8">
        <v>5</v>
      </c>
    </row>
    <row r="8" spans="2:8" ht="11.25">
      <c r="B8" s="42" t="s">
        <v>8</v>
      </c>
      <c r="C8" s="42"/>
      <c r="D8" s="42"/>
      <c r="E8" s="42"/>
      <c r="F8" s="19" t="s">
        <v>9</v>
      </c>
      <c r="H8" s="8">
        <v>4</v>
      </c>
    </row>
    <row r="9" spans="6:8" ht="11.25">
      <c r="F9" s="19" t="s">
        <v>10</v>
      </c>
      <c r="H9" s="8">
        <v>80</v>
      </c>
    </row>
    <row r="10" spans="6:8" ht="11.25">
      <c r="F10" s="19" t="s">
        <v>11</v>
      </c>
      <c r="H10" s="19" t="s">
        <v>52</v>
      </c>
    </row>
    <row r="11" spans="6:8" ht="11.25">
      <c r="F11" s="19" t="s">
        <v>13</v>
      </c>
      <c r="H11" s="19" t="s">
        <v>53</v>
      </c>
    </row>
    <row r="12" spans="6:8" ht="11.25">
      <c r="F12" s="19" t="s">
        <v>15</v>
      </c>
      <c r="H12" s="19" t="s">
        <v>16</v>
      </c>
    </row>
    <row r="13" spans="6:8" ht="11.25">
      <c r="F13" s="19" t="s">
        <v>17</v>
      </c>
      <c r="H13" s="19" t="s">
        <v>18</v>
      </c>
    </row>
    <row r="16" ht="11.25">
      <c r="B16" s="9" t="s">
        <v>19</v>
      </c>
    </row>
    <row r="17" spans="2:11" ht="11.25">
      <c r="B17" s="24" t="s">
        <v>20</v>
      </c>
      <c r="C17" s="20" t="s">
        <v>21</v>
      </c>
      <c r="D17" s="20" t="s">
        <v>22</v>
      </c>
      <c r="E17" s="31" t="s">
        <v>23</v>
      </c>
      <c r="F17" s="31"/>
      <c r="G17" s="31" t="s">
        <v>24</v>
      </c>
      <c r="H17" s="31"/>
      <c r="I17" s="31"/>
      <c r="J17" s="31"/>
      <c r="K17" s="31"/>
    </row>
    <row r="18" spans="2:11" ht="11.25">
      <c r="B18" s="12" t="s">
        <v>25</v>
      </c>
      <c r="C18" s="22">
        <v>1577995.95</v>
      </c>
      <c r="D18" s="22">
        <v>1577995.95</v>
      </c>
      <c r="E18" s="38">
        <v>1089971.88</v>
      </c>
      <c r="F18" s="38"/>
      <c r="G18" s="32">
        <f>K39+E43+E44+E45+E46+E47+E48+E49</f>
        <v>1614626.35</v>
      </c>
      <c r="H18" s="32"/>
      <c r="I18" s="32"/>
      <c r="J18" s="32"/>
      <c r="K18" s="32"/>
    </row>
    <row r="19" spans="7:11" ht="11.25">
      <c r="G19" s="14" t="s">
        <v>26</v>
      </c>
      <c r="H19" s="34">
        <v>488024.07</v>
      </c>
      <c r="I19" s="34"/>
      <c r="J19" s="34"/>
      <c r="K19" s="34"/>
    </row>
    <row r="20" spans="7:11" ht="11.25">
      <c r="G20" s="14" t="s">
        <v>27</v>
      </c>
      <c r="H20" s="35">
        <v>6040159.34</v>
      </c>
      <c r="I20" s="35"/>
      <c r="J20" s="35"/>
      <c r="K20" s="35"/>
    </row>
    <row r="22" spans="2:11" ht="11.25">
      <c r="B22" s="31" t="s">
        <v>25</v>
      </c>
      <c r="C22" s="31"/>
      <c r="D22" s="31"/>
      <c r="E22" s="31"/>
      <c r="F22" s="31"/>
      <c r="G22" s="31"/>
      <c r="H22" s="31"/>
      <c r="I22" s="31"/>
      <c r="J22" s="31"/>
      <c r="K22" s="20" t="s">
        <v>28</v>
      </c>
    </row>
    <row r="23" spans="2:11" ht="11.25">
      <c r="B23" s="25" t="s">
        <v>29</v>
      </c>
      <c r="C23" s="25"/>
      <c r="D23" s="25"/>
      <c r="E23" s="25"/>
      <c r="F23" s="25"/>
      <c r="G23" s="25"/>
      <c r="H23" s="25"/>
      <c r="I23" s="25"/>
      <c r="J23" s="25"/>
      <c r="K23" s="23">
        <v>200032</v>
      </c>
    </row>
    <row r="24" spans="2:11" ht="11.25">
      <c r="B24" s="33" t="s">
        <v>54</v>
      </c>
      <c r="C24" s="33"/>
      <c r="D24" s="33"/>
      <c r="E24" s="33"/>
      <c r="F24" s="33"/>
      <c r="G24" s="33"/>
      <c r="H24" s="33"/>
      <c r="I24" s="33"/>
      <c r="J24" s="33"/>
      <c r="K24" s="21">
        <v>613</v>
      </c>
    </row>
    <row r="25" spans="2:11" ht="11.25">
      <c r="B25" s="33" t="s">
        <v>55</v>
      </c>
      <c r="C25" s="33"/>
      <c r="D25" s="33"/>
      <c r="E25" s="33"/>
      <c r="F25" s="33"/>
      <c r="G25" s="33"/>
      <c r="H25" s="33"/>
      <c r="I25" s="33"/>
      <c r="J25" s="33"/>
      <c r="K25" s="21">
        <v>7658</v>
      </c>
    </row>
    <row r="26" spans="2:11" ht="11.25">
      <c r="B26" s="33" t="s">
        <v>56</v>
      </c>
      <c r="C26" s="33"/>
      <c r="D26" s="33"/>
      <c r="E26" s="33"/>
      <c r="F26" s="33"/>
      <c r="G26" s="33"/>
      <c r="H26" s="33"/>
      <c r="I26" s="33"/>
      <c r="J26" s="33"/>
      <c r="K26" s="21">
        <v>2742</v>
      </c>
    </row>
    <row r="27" spans="2:11" ht="11.25">
      <c r="B27" s="33" t="s">
        <v>57</v>
      </c>
      <c r="C27" s="33"/>
      <c r="D27" s="33"/>
      <c r="E27" s="33"/>
      <c r="F27" s="33"/>
      <c r="G27" s="33"/>
      <c r="H27" s="33"/>
      <c r="I27" s="33"/>
      <c r="J27" s="33"/>
      <c r="K27" s="21">
        <v>189019</v>
      </c>
    </row>
    <row r="28" spans="2:12" ht="11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23">
        <v>123853.74</v>
      </c>
      <c r="L28" s="17"/>
    </row>
    <row r="29" spans="2:11" ht="11.25">
      <c r="B29" s="33" t="s">
        <v>33</v>
      </c>
      <c r="C29" s="33"/>
      <c r="D29" s="33"/>
      <c r="E29" s="33"/>
      <c r="F29" s="33"/>
      <c r="G29" s="33"/>
      <c r="H29" s="33"/>
      <c r="I29" s="33"/>
      <c r="J29" s="33"/>
      <c r="K29" s="21">
        <v>10507</v>
      </c>
    </row>
    <row r="30" spans="2:11" ht="11.25">
      <c r="B30" s="33" t="s">
        <v>34</v>
      </c>
      <c r="C30" s="33"/>
      <c r="D30" s="33"/>
      <c r="E30" s="33"/>
      <c r="F30" s="33"/>
      <c r="G30" s="33"/>
      <c r="H30" s="33"/>
      <c r="I30" s="33"/>
      <c r="J30" s="33"/>
      <c r="K30" s="21">
        <v>35780</v>
      </c>
    </row>
    <row r="31" spans="2:11" ht="11.25">
      <c r="B31" s="33" t="s">
        <v>35</v>
      </c>
      <c r="C31" s="33"/>
      <c r="D31" s="33"/>
      <c r="E31" s="33"/>
      <c r="F31" s="33"/>
      <c r="G31" s="33"/>
      <c r="H31" s="33"/>
      <c r="I31" s="33"/>
      <c r="J31" s="33"/>
      <c r="K31" s="21">
        <v>44824</v>
      </c>
    </row>
    <row r="32" spans="2:11" ht="11.25">
      <c r="B32" s="33" t="s">
        <v>36</v>
      </c>
      <c r="C32" s="33"/>
      <c r="D32" s="33"/>
      <c r="E32" s="33"/>
      <c r="F32" s="33"/>
      <c r="G32" s="33"/>
      <c r="H32" s="33"/>
      <c r="I32" s="33"/>
      <c r="J32" s="33"/>
      <c r="K32" s="21">
        <v>9190</v>
      </c>
    </row>
    <row r="33" spans="2:11" ht="11.25">
      <c r="B33" s="33" t="s">
        <v>61</v>
      </c>
      <c r="C33" s="33"/>
      <c r="D33" s="33"/>
      <c r="E33" s="33"/>
      <c r="F33" s="33"/>
      <c r="G33" s="33"/>
      <c r="H33" s="33"/>
      <c r="I33" s="33"/>
      <c r="J33" s="33"/>
      <c r="K33" s="21">
        <v>23552.74</v>
      </c>
    </row>
    <row r="34" spans="2:11" ht="11.25">
      <c r="B34" s="25" t="s">
        <v>37</v>
      </c>
      <c r="C34" s="25"/>
      <c r="D34" s="25"/>
      <c r="E34" s="25"/>
      <c r="F34" s="25"/>
      <c r="G34" s="25"/>
      <c r="H34" s="25"/>
      <c r="I34" s="25"/>
      <c r="J34" s="25"/>
      <c r="K34" s="23">
        <v>27241</v>
      </c>
    </row>
    <row r="35" spans="2:11" ht="11.25">
      <c r="B35" s="33" t="s">
        <v>38</v>
      </c>
      <c r="C35" s="33"/>
      <c r="D35" s="33"/>
      <c r="E35" s="33"/>
      <c r="F35" s="33"/>
      <c r="G35" s="33"/>
      <c r="H35" s="33"/>
      <c r="I35" s="33"/>
      <c r="J35" s="33"/>
      <c r="K35" s="21">
        <v>27241</v>
      </c>
    </row>
    <row r="36" spans="2:13" ht="11.25">
      <c r="B36" s="25" t="s">
        <v>58</v>
      </c>
      <c r="C36" s="25"/>
      <c r="D36" s="25"/>
      <c r="E36" s="25"/>
      <c r="F36" s="25"/>
      <c r="G36" s="25"/>
      <c r="H36" s="25"/>
      <c r="I36" s="25"/>
      <c r="J36" s="25"/>
      <c r="K36" s="23">
        <v>323594.11</v>
      </c>
      <c r="M36" s="17"/>
    </row>
    <row r="37" spans="2:11" ht="11.25">
      <c r="B37" s="25" t="s">
        <v>59</v>
      </c>
      <c r="C37" s="25"/>
      <c r="D37" s="25"/>
      <c r="E37" s="25"/>
      <c r="F37" s="25"/>
      <c r="G37" s="25"/>
      <c r="H37" s="25"/>
      <c r="I37" s="25"/>
      <c r="J37" s="25"/>
      <c r="K37" s="23">
        <v>132100.13</v>
      </c>
    </row>
    <row r="38" spans="2:11" ht="11.25">
      <c r="B38" s="25" t="s">
        <v>60</v>
      </c>
      <c r="C38" s="25"/>
      <c r="D38" s="25"/>
      <c r="E38" s="25"/>
      <c r="F38" s="25"/>
      <c r="G38" s="25"/>
      <c r="H38" s="25"/>
      <c r="I38" s="25"/>
      <c r="J38" s="25"/>
      <c r="K38" s="23">
        <v>6656.21</v>
      </c>
    </row>
    <row r="39" spans="8:11" ht="11.25">
      <c r="H39" s="14" t="s">
        <v>39</v>
      </c>
      <c r="K39" s="18">
        <f>K23+K28+K34+K36+K37+K38</f>
        <v>813477.19</v>
      </c>
    </row>
    <row r="40" spans="2:6" ht="12.75">
      <c r="B40" s="41" t="s">
        <v>40</v>
      </c>
      <c r="C40" s="41"/>
      <c r="D40" s="41"/>
      <c r="E40" s="41"/>
      <c r="F40" s="41"/>
    </row>
    <row r="41" spans="2:10" ht="11.25">
      <c r="B41" s="31" t="s">
        <v>41</v>
      </c>
      <c r="C41" s="31"/>
      <c r="D41" s="31"/>
      <c r="E41" s="31" t="s">
        <v>28</v>
      </c>
      <c r="F41" s="31"/>
      <c r="I41" s="15"/>
      <c r="J41" s="15"/>
    </row>
    <row r="42" spans="2:6" ht="11.25">
      <c r="B42" s="25" t="s">
        <v>42</v>
      </c>
      <c r="C42" s="25"/>
      <c r="D42" s="25"/>
      <c r="E42" s="40">
        <v>1577995.95</v>
      </c>
      <c r="F42" s="40"/>
    </row>
    <row r="43" spans="2:7" ht="11.25">
      <c r="B43" s="33" t="s">
        <v>43</v>
      </c>
      <c r="C43" s="33"/>
      <c r="D43" s="33"/>
      <c r="E43" s="38">
        <v>364400.64</v>
      </c>
      <c r="F43" s="38"/>
      <c r="G43" s="17"/>
    </row>
    <row r="44" spans="2:6" ht="11.25">
      <c r="B44" s="33" t="s">
        <v>44</v>
      </c>
      <c r="C44" s="33"/>
      <c r="D44" s="33"/>
      <c r="E44" s="38">
        <v>9770.77</v>
      </c>
      <c r="F44" s="38"/>
    </row>
    <row r="45" spans="2:6" ht="11.25">
      <c r="B45" s="33" t="s">
        <v>45</v>
      </c>
      <c r="C45" s="33"/>
      <c r="D45" s="33"/>
      <c r="E45" s="38">
        <v>12342.02</v>
      </c>
      <c r="F45" s="38"/>
    </row>
    <row r="46" spans="2:6" ht="11.25">
      <c r="B46" s="25" t="s">
        <v>46</v>
      </c>
      <c r="C46" s="25"/>
      <c r="D46" s="25"/>
      <c r="E46" s="40">
        <v>257125.5</v>
      </c>
      <c r="F46" s="40"/>
    </row>
    <row r="47" spans="2:6" ht="11.25">
      <c r="B47" s="25" t="s">
        <v>47</v>
      </c>
      <c r="C47" s="25"/>
      <c r="D47" s="25"/>
      <c r="E47" s="26">
        <v>5529.12</v>
      </c>
      <c r="F47" s="26"/>
    </row>
    <row r="48" spans="2:6" ht="11.25">
      <c r="B48" s="25" t="s">
        <v>48</v>
      </c>
      <c r="C48" s="25"/>
      <c r="D48" s="25"/>
      <c r="E48" s="26">
        <v>8560.43</v>
      </c>
      <c r="F48" s="26"/>
    </row>
    <row r="49" spans="2:6" ht="11.25" customHeight="1">
      <c r="B49" s="25" t="s">
        <v>49</v>
      </c>
      <c r="C49" s="25"/>
      <c r="D49" s="25"/>
      <c r="E49" s="26">
        <v>143420.68</v>
      </c>
      <c r="F49" s="26"/>
    </row>
  </sheetData>
  <sheetProtection/>
  <mergeCells count="48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8:J38"/>
    <mergeCell ref="B40:F40"/>
    <mergeCell ref="B41:D41"/>
    <mergeCell ref="E41:F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K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K17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2023-03-14T05:26:13Z</cp:lastPrinted>
  <dcterms:created xsi:type="dcterms:W3CDTF">2023-03-03T07:02:00Z</dcterms:created>
  <dcterms:modified xsi:type="dcterms:W3CDTF">2023-03-27T07:59:02Z</dcterms:modified>
  <cp:category/>
  <cp:version/>
  <cp:contentType/>
  <cp:contentStatus/>
  <cp:revision>1</cp:revision>
</cp:coreProperties>
</file>